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REKAPITULACE CELKOVÁ" sheetId="1" r:id="rId4"/>
    <sheet name="REKAPITULACE ČÁST 1" sheetId="2" r:id="rId5"/>
    <sheet name="REKAPITULACE ČÁST 2" sheetId="3" r:id="rId6"/>
    <sheet name="elektroinstalace část 1" sheetId="4" r:id="rId7"/>
    <sheet name="elektroinstalace část 2" sheetId="5" r:id="rId8"/>
  </sheets>
</workbook>
</file>

<file path=xl/sharedStrings.xml><?xml version="1.0" encoding="utf-8"?>
<sst xmlns="http://schemas.openxmlformats.org/spreadsheetml/2006/main" uniqueCount="146">
  <si>
    <t>STAVBA</t>
  </si>
  <si>
    <t>Odborný léčebný ústav Jevíčko - dřevěné lehárny pavilon S</t>
  </si>
  <si>
    <r>
      <rPr>
        <sz val="10"/>
        <color indexed="8"/>
        <rFont val="Arial CE"/>
      </rPr>
      <t xml:space="preserve">OBJEKT:  </t>
    </r>
    <r>
      <rPr>
        <b val="1"/>
        <sz val="10"/>
        <color indexed="8"/>
        <rFont val="Arial CE"/>
      </rPr>
      <t>SO 01</t>
    </r>
  </si>
  <si>
    <t>D.1.4 Elektroinstalace a</t>
  </si>
  <si>
    <t xml:space="preserve">         ochrana před bleskem</t>
  </si>
  <si>
    <t>REKAPITULACE ROZPOČTOVÝCH NÁKLADŮ - CELKOVÁ</t>
  </si>
  <si>
    <t>materiál</t>
  </si>
  <si>
    <t>montáž</t>
  </si>
  <si>
    <t>1.Rozvaděče</t>
  </si>
  <si>
    <t xml:space="preserve">   Přesun                      1%</t>
  </si>
  <si>
    <t xml:space="preserve">   Doprava                   3,6%</t>
  </si>
  <si>
    <t xml:space="preserve">   PPV                          1%</t>
  </si>
  <si>
    <t xml:space="preserve">  Rozvaděče celkem</t>
  </si>
  <si>
    <t>2.Elektroinstalace</t>
  </si>
  <si>
    <t xml:space="preserve">   Podružný materiál    3%</t>
  </si>
  <si>
    <t xml:space="preserve">   PPV                       1%</t>
  </si>
  <si>
    <t>Elektroinstalace celkem</t>
  </si>
  <si>
    <t>3.Bleskosvod</t>
  </si>
  <si>
    <t xml:space="preserve">   PPV                        1%</t>
  </si>
  <si>
    <t>Bleskosvod celkem</t>
  </si>
  <si>
    <t>4.Zemní práce</t>
  </si>
  <si>
    <t xml:space="preserve">                PPV 1%</t>
  </si>
  <si>
    <t>Zemní práce celkem</t>
  </si>
  <si>
    <t>5.  Demontáž</t>
  </si>
  <si>
    <t>6.  Výchozí revize</t>
  </si>
  <si>
    <t xml:space="preserve">Elektroinstalace celkem </t>
  </si>
  <si>
    <t>REKAPITULACE ROZPOČTOVÝCH NÁKLADŮ - ČÁST 1</t>
  </si>
  <si>
    <t>REKAPITULACE ROZPOČTOVÝCH NÁKLADŮ - ČÁST 2</t>
  </si>
  <si>
    <t xml:space="preserve">Výkaz výměr - část 1 </t>
  </si>
  <si>
    <t>Stavba :</t>
  </si>
  <si>
    <t>STAVBA:   Odborný léčebný ústav Jevíčko - dřevěné lehárny pavolon S</t>
  </si>
  <si>
    <t>Objekt :</t>
  </si>
  <si>
    <t>OBJEKT:  SO 01 D4.1 Elektroinstalace a</t>
  </si>
  <si>
    <t xml:space="preserve">                                       ochrana před bleskem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</si>
  <si>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</si>
  <si>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</si>
  <si>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</si>
  <si>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</si>
  <si>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</si>
  <si>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</si>
  <si>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</si>
  <si>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Rozvaděče - dodávka</t>
  </si>
  <si>
    <t xml:space="preserve">Rozvaděč RS2 </t>
  </si>
  <si>
    <t>Rozvodnice zapuštěná 8 modůlů IP44/20</t>
  </si>
  <si>
    <t>ks</t>
  </si>
  <si>
    <t xml:space="preserve">rozměry cca 320x250xxxx, </t>
  </si>
  <si>
    <t>JISTIČ 1P, 10A</t>
  </si>
  <si>
    <t>JISTIČ 1P, 16A</t>
  </si>
  <si>
    <t>PROUDOVÝ CHRÁNIČ  4P, 25A, 0,03A</t>
  </si>
  <si>
    <t>Díl:</t>
  </si>
  <si>
    <r>
      <rPr>
        <b val="1"/>
        <i val="1"/>
        <sz val="11"/>
        <color indexed="8"/>
        <rFont val="Arial CE"/>
      </rPr>
      <t xml:space="preserve"> Rozvaděč RS2 </t>
    </r>
  </si>
  <si>
    <t>Ro</t>
  </si>
  <si>
    <t>Rozvaděče RS3, RS4</t>
  </si>
  <si>
    <t>Rozvaděče dodávka celkem</t>
  </si>
  <si>
    <t>Rozvaděče - montáž</t>
  </si>
  <si>
    <t>Rozvaděč RS2</t>
  </si>
  <si>
    <t>ROZVADĚČ 1 ŘADÝ</t>
  </si>
  <si>
    <t>JISTIČ 1P, 10,16A</t>
  </si>
  <si>
    <t xml:space="preserve">PROUDOVÝ CHRÁNIČ  </t>
  </si>
  <si>
    <t>Rozvaděče montáž celkem</t>
  </si>
  <si>
    <t>Elektro - materiál</t>
  </si>
  <si>
    <t>Trubka 1525 HF FA, černá</t>
  </si>
  <si>
    <t>m</t>
  </si>
  <si>
    <t>Koleno k tr. 4125HF FB</t>
  </si>
  <si>
    <t>Spojka 0225HF FB</t>
  </si>
  <si>
    <t>Příchytka 5325 HF FB</t>
  </si>
  <si>
    <t>Krabice 6455-11, Acidur</t>
  </si>
  <si>
    <t>Spínač řazení 1,IP44, typ 3553-01929 H</t>
  </si>
  <si>
    <t>Přepínač sériový, řazení 5,IP44, typ 3553-05929H</t>
  </si>
  <si>
    <t>Přepínač střídavý, řazení 6,IP44, typ 3553-06929H</t>
  </si>
  <si>
    <t>Dtto,dvojitý,typ 3553-52929H</t>
  </si>
  <si>
    <t>Dtto, křížový, typ 3553-07929H</t>
  </si>
  <si>
    <t>Zásuvka 230V,16A,koncová, P44,typ 5518-2929H</t>
  </si>
  <si>
    <t>Dtto, průběžná, typ 5518-2969H</t>
  </si>
  <si>
    <t>Dtto, koncová, 5518-2929 Praktik, IP44</t>
  </si>
  <si>
    <t>A-svítidlo stropní závěsné,vč zdroje, dle architekta</t>
  </si>
  <si>
    <t>B-svítidlo stropní závěsné,vč zdroje, dle architekta</t>
  </si>
  <si>
    <t>C-svítidlo stropní závěsné,vč zdroje, dle architekta</t>
  </si>
  <si>
    <t>D-svítidlo stropní ,vč zdroje, dle architekta</t>
  </si>
  <si>
    <t>E-svítidlo nástěnné,vč zdroje, dle architekta</t>
  </si>
  <si>
    <t>Recyklace svítidel</t>
  </si>
  <si>
    <t>Recyklace světelných zdrojů</t>
  </si>
  <si>
    <t>Kabel CYKY 2Ax1,5</t>
  </si>
  <si>
    <t xml:space="preserve">                     3Ax1,5 </t>
  </si>
  <si>
    <t xml:space="preserve">                     3Cx1,5 </t>
  </si>
  <si>
    <t xml:space="preserve">                     4Bx1,5 </t>
  </si>
  <si>
    <t xml:space="preserve">                     3Cx2,5</t>
  </si>
  <si>
    <t>Celkem za</t>
  </si>
  <si>
    <t>Bleskosvod materiál</t>
  </si>
  <si>
    <t>Cu 8 Jímací vedení 1m=0,45kg, 57m</t>
  </si>
  <si>
    <t>kg</t>
  </si>
  <si>
    <t>Cu10    Svodový vodič 1m=0,7kg, 7m</t>
  </si>
  <si>
    <t xml:space="preserve">FeZn30/4  Zemnící pásek </t>
  </si>
  <si>
    <t>Cu -SO uni  svorka okapová</t>
  </si>
  <si>
    <t xml:space="preserve">       SS        svorka spojovací</t>
  </si>
  <si>
    <t xml:space="preserve">      SRO3K svorka spojovací v zemi</t>
  </si>
  <si>
    <t xml:space="preserve">       SP1 uni vorka připojovací</t>
  </si>
  <si>
    <t xml:space="preserve">       SZ uni</t>
  </si>
  <si>
    <t xml:space="preserve">       PV01 podpěra vedení do zdi</t>
  </si>
  <si>
    <t xml:space="preserve">       PV15 podpěra vedení na hřeben</t>
  </si>
  <si>
    <t xml:space="preserve">       PV17 podpěra vedení do dřeva</t>
  </si>
  <si>
    <t xml:space="preserve">      Ochranná trubka 1,7m</t>
  </si>
  <si>
    <t xml:space="preserve">       Držák DOT</t>
  </si>
  <si>
    <t xml:space="preserve">       Jímací tyč 2m</t>
  </si>
  <si>
    <t xml:space="preserve">       Držák JT DJ4h</t>
  </si>
  <si>
    <t xml:space="preserve">       Držák JT DJ4d</t>
  </si>
  <si>
    <t xml:space="preserve">      Stříška SJ01</t>
  </si>
  <si>
    <t xml:space="preserve">       Ochranná stříška OS1</t>
  </si>
  <si>
    <t>FeZn zemnící tyč ZTP2+SRO3K</t>
  </si>
  <si>
    <t>Označovací štítek</t>
  </si>
  <si>
    <t>Olovo na přechod Cu a Fezn</t>
  </si>
  <si>
    <t>Bleskosvod - materiál</t>
  </si>
  <si>
    <t>M21</t>
  </si>
  <si>
    <t>Elektromontáže</t>
  </si>
  <si>
    <t xml:space="preserve">Trubka tuhá, pevně, typ 23.. 25 mm </t>
  </si>
  <si>
    <t>Krabice odbočná 6455-11</t>
  </si>
  <si>
    <t>Spínač, přepínač na povrch</t>
  </si>
  <si>
    <t xml:space="preserve">Zásuvka  na povrch </t>
  </si>
  <si>
    <t>Svítidlo stropní</t>
  </si>
  <si>
    <t>Svítidlo nástěnné</t>
  </si>
  <si>
    <t>Kabel CYKY-m 750 V 2 x 1,5,  mm2 volně</t>
  </si>
  <si>
    <t xml:space="preserve">Kabel CYKY-m 750 V 3 x 1,5 mm2 </t>
  </si>
  <si>
    <t>Kabel CYKY-m 750 V 3 x 2,5 mm2</t>
  </si>
  <si>
    <t xml:space="preserve">Kabel CYKY-m 750 V 4 x 1,5 ,mm2 </t>
  </si>
  <si>
    <r>
      <rPr>
        <b val="1"/>
        <i val="1"/>
        <sz val="11"/>
        <color indexed="8"/>
        <rFont val="Arial CE"/>
      </rPr>
      <t>M21 Elektromontáže</t>
    </r>
  </si>
  <si>
    <t>Bleskosvod - montáž</t>
  </si>
  <si>
    <t xml:space="preserve">Vedení uzemňovací v zemi FeZn do 120 mm2 </t>
  </si>
  <si>
    <t xml:space="preserve">Vodiče svodové FeZn D do 10,Al 10,Cu 8 +podpěry </t>
  </si>
  <si>
    <t xml:space="preserve">Zemnící pásek FeZn </t>
  </si>
  <si>
    <t>Zemnící tyč</t>
  </si>
  <si>
    <t xml:space="preserve">Svorka hromosvodová </t>
  </si>
  <si>
    <t>kus</t>
  </si>
  <si>
    <t>Svorka hromosvodová 3 šrouby</t>
  </si>
  <si>
    <t xml:space="preserve">Jímací tyč </t>
  </si>
  <si>
    <t>Označení svodu štítky pvc</t>
  </si>
  <si>
    <t>Ochranný úhelník, držáky</t>
  </si>
  <si>
    <t>M46</t>
  </si>
  <si>
    <t>Zemní práce při montážích</t>
  </si>
  <si>
    <t xml:space="preserve">Výkop kabelové rýhy 35/80 cm  hor.3 </t>
  </si>
  <si>
    <t xml:space="preserve">Zához rýhy 35/80 cm, hornina třídy 3, </t>
  </si>
  <si>
    <t>Rekonstrukce kab.lože, písek</t>
  </si>
  <si>
    <r>
      <rPr>
        <b val="1"/>
        <i val="1"/>
        <sz val="11"/>
        <color indexed="8"/>
        <rFont val="Arial CE"/>
      </rPr>
      <t>M46 Zemní práce při montážích</t>
    </r>
  </si>
  <si>
    <t>Demontáž</t>
  </si>
  <si>
    <t>Výkaz výměr - část 2</t>
  </si>
  <si>
    <t>Cu 8 Jímací vedení 1m=0,45kg, 113m</t>
  </si>
  <si>
    <t>Cu10    Svodový vodič 1m=0,7kg, 14m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</si>
</sst>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 &quot;* #,##0.00&quot;    &quot;;&quot;-&quot;* #,##0.00&quot;    &quot;;&quot; &quot;* &quot;-&quot;??&quot;    &quot;"/>
  </numFmts>
  <fonts count="21">
    <font>
      <sz val="10"/>
      <color indexed="8"/>
      <name val="Arial CE"/>
    </font>
    <font>
      <sz val="12"/>
      <color indexed="8"/>
      <name val="Helvetica"/>
    </font>
    <font>
      <sz val="13"/>
      <color indexed="8"/>
      <name val="Arial CE"/>
    </font>
    <font>
      <b val="1"/>
      <sz val="11"/>
      <color indexed="8"/>
      <name val="Arial CE"/>
    </font>
    <font>
      <b val="1"/>
      <i val="1"/>
      <sz val="11"/>
      <color indexed="8"/>
      <name val="Arial CE"/>
    </font>
    <font>
      <b val="1"/>
      <i val="1"/>
      <sz val="10"/>
      <color indexed="8"/>
      <name val="Arial CE"/>
    </font>
    <font>
      <b val="1"/>
      <sz val="10"/>
      <color indexed="8"/>
      <name val="Arial CE"/>
    </font>
    <font>
      <sz val="11"/>
      <color indexed="8"/>
      <name val="Arial CE"/>
    </font>
    <font>
      <b val="1"/>
      <u val="single"/>
      <sz val="12"/>
      <color indexed="8"/>
      <name val="Arial CE"/>
    </font>
    <font>
      <b val="1"/>
      <sz val="12"/>
      <color indexed="8"/>
      <name val="Arial CE"/>
    </font>
    <font>
      <b val="1"/>
      <u val="single"/>
      <sz val="11"/>
      <color indexed="8"/>
      <name val="Arial CE"/>
    </font>
    <font>
      <b val="1"/>
      <sz val="11"/>
      <color indexed="8"/>
      <name val="Arial"/>
    </font>
    <font>
      <sz val="11"/>
      <color indexed="8"/>
      <name val="Arial"/>
    </font>
    <font>
      <b val="1"/>
      <i val="1"/>
      <u val="single"/>
      <sz val="11"/>
      <color indexed="8"/>
      <name val="Arial CE"/>
    </font>
    <font>
      <u val="single"/>
      <sz val="11"/>
      <color indexed="8"/>
      <name val="Arial CE"/>
    </font>
    <font>
      <u val="single"/>
      <sz val="11"/>
      <color indexed="8"/>
      <name val="Arial"/>
    </font>
    <font>
      <b val="1"/>
      <i val="1"/>
      <sz val="11"/>
      <color indexed="8"/>
      <name val="Arial"/>
    </font>
    <font>
      <b val="1"/>
      <u val="single"/>
      <sz val="11"/>
      <color indexed="8"/>
      <name val="Arial"/>
    </font>
    <font>
      <sz val="11"/>
      <color indexed="11"/>
      <name val="Arial CE"/>
    </font>
    <font>
      <u val="single"/>
      <sz val="10"/>
      <color indexed="8"/>
      <name val="Arial CE"/>
    </font>
    <font>
      <b val="1"/>
      <i val="1"/>
      <u val="single"/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30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3" fillId="2" borderId="1" applyNumberFormat="1" applyFont="1" applyFill="1" applyBorder="1" applyAlignment="1" applyProtection="0">
      <alignment vertical="bottom"/>
    </xf>
    <xf numFmtId="0" fontId="4" fillId="2" borderId="1" applyNumberFormat="0" applyFont="1" applyFill="1" applyBorder="1" applyAlignment="1" applyProtection="0">
      <alignment vertical="bottom"/>
    </xf>
    <xf numFmtId="0" fontId="5" fillId="2" borderId="1" applyNumberFormat="0" applyFont="1" applyFill="1" applyBorder="1" applyAlignment="1" applyProtection="0">
      <alignment vertical="bottom"/>
    </xf>
    <xf numFmtId="0" fontId="6" fillId="2" borderId="1" applyNumberFormat="0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0" fontId="7" fillId="2" borderId="1" applyNumberFormat="0" applyFont="1" applyFill="1" applyBorder="1" applyAlignment="1" applyProtection="0">
      <alignment vertical="bottom"/>
    </xf>
    <xf numFmtId="49" fontId="8" fillId="2" borderId="1" applyNumberFormat="1" applyFont="1" applyFill="1" applyBorder="1" applyAlignment="1" applyProtection="0">
      <alignment vertical="bottom"/>
    </xf>
    <xf numFmtId="0" fontId="8" fillId="2" borderId="1" applyNumberFormat="0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horizontal="center" vertical="bottom"/>
    </xf>
    <xf numFmtId="49" fontId="6" fillId="2" borderId="1" applyNumberFormat="1" applyFont="1" applyFill="1" applyBorder="1" applyAlignment="1" applyProtection="0">
      <alignment horizontal="center" vertical="bottom"/>
    </xf>
    <xf numFmtId="0" fontId="0" fillId="2" borderId="1" applyNumberFormat="0" applyFont="1" applyFill="1" applyBorder="1" applyAlignment="1" applyProtection="0">
      <alignment horizontal="right" vertical="bottom"/>
    </xf>
    <xf numFmtId="49" fontId="6" fillId="2" borderId="2" applyNumberFormat="1" applyFont="1" applyFill="1" applyBorder="1" applyAlignment="1" applyProtection="0">
      <alignment vertical="bottom"/>
    </xf>
    <xf numFmtId="4" fontId="7" fillId="2" borderId="1" applyNumberFormat="1" applyFont="1" applyFill="1" applyBorder="1" applyAlignment="1" applyProtection="0">
      <alignment vertical="bottom"/>
    </xf>
    <xf numFmtId="49" fontId="0" fillId="2" borderId="3" applyNumberFormat="1" applyFont="1" applyFill="1" applyBorder="1" applyAlignment="1" applyProtection="0">
      <alignment vertical="bottom"/>
    </xf>
    <xf numFmtId="4" fontId="0" fillId="2" borderId="1" applyNumberFormat="1" applyFont="1" applyFill="1" applyBorder="1" applyAlignment="1" applyProtection="0">
      <alignment horizontal="right" vertical="bottom"/>
    </xf>
    <xf numFmtId="49" fontId="0" fillId="2" borderId="2" applyNumberFormat="1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horizontal="right" vertical="bottom"/>
    </xf>
    <xf numFmtId="2" fontId="0" fillId="2" borderId="2" applyNumberFormat="1" applyFont="1" applyFill="1" applyBorder="1" applyAlignment="1" applyProtection="0">
      <alignment horizontal="right" vertical="bottom"/>
    </xf>
    <xf numFmtId="0" fontId="0" fillId="2" borderId="2" applyNumberFormat="0" applyFont="1" applyFill="1" applyBorder="1" applyAlignment="1" applyProtection="0">
      <alignment vertical="bottom"/>
    </xf>
    <xf numFmtId="49" fontId="6" fillId="2" borderId="3" applyNumberFormat="1" applyFont="1" applyFill="1" applyBorder="1" applyAlignment="1" applyProtection="0">
      <alignment vertical="bottom"/>
    </xf>
    <xf numFmtId="4" fontId="0" fillId="2" borderId="3" applyNumberFormat="1" applyFont="1" applyFill="1" applyBorder="1" applyAlignment="1" applyProtection="0">
      <alignment horizontal="right" vertical="bottom"/>
    </xf>
    <xf numFmtId="2" fontId="0" fillId="2" borderId="3" applyNumberFormat="1" applyFont="1" applyFill="1" applyBorder="1" applyAlignment="1" applyProtection="0">
      <alignment horizontal="right" vertical="bottom"/>
    </xf>
    <xf numFmtId="59" fontId="6" fillId="2" borderId="3" applyNumberFormat="1" applyFont="1" applyFill="1" applyBorder="1" applyAlignment="1" applyProtection="0">
      <alignment vertical="bottom"/>
    </xf>
    <xf numFmtId="59" fontId="0" fillId="2" borderId="1" applyNumberFormat="1" applyFont="1" applyFill="1" applyBorder="1" applyAlignment="1" applyProtection="0">
      <alignment vertical="bottom"/>
    </xf>
    <xf numFmtId="49" fontId="6" fillId="2" borderId="1" applyNumberFormat="1" applyFont="1" applyFill="1" applyBorder="1" applyAlignment="1" applyProtection="0">
      <alignment vertical="bottom"/>
    </xf>
    <xf numFmtId="4" fontId="0" fillId="2" borderId="2" applyNumberFormat="1" applyFont="1" applyFill="1" applyBorder="1" applyAlignment="1" applyProtection="0">
      <alignment horizontal="right" vertical="bottom"/>
    </xf>
    <xf numFmtId="59" fontId="0" fillId="2" borderId="2" applyNumberFormat="1" applyFont="1" applyFill="1" applyBorder="1" applyAlignment="1" applyProtection="0">
      <alignment vertical="bottom"/>
    </xf>
    <xf numFmtId="4" fontId="0" fillId="2" borderId="1" applyNumberFormat="1" applyFont="1" applyFill="1" applyBorder="1" applyAlignment="1" applyProtection="0">
      <alignment vertical="bottom"/>
    </xf>
    <xf numFmtId="59" fontId="6" fillId="2" borderId="3" applyNumberFormat="1" applyFont="1" applyFill="1" applyBorder="1" applyAlignment="1" applyProtection="0">
      <alignment horizontal="center" vertical="bottom"/>
    </xf>
    <xf numFmtId="59" fontId="6" fillId="2" borderId="1" applyNumberFormat="1" applyFont="1" applyFill="1" applyBorder="1" applyAlignment="1" applyProtection="0">
      <alignment vertical="bottom"/>
    </xf>
    <xf numFmtId="59" fontId="6" fillId="2" borderId="2" applyNumberFormat="1" applyFont="1" applyFill="1" applyBorder="1" applyAlignment="1" applyProtection="0">
      <alignment vertical="bottom"/>
    </xf>
    <xf numFmtId="0" fontId="0" fillId="2" borderId="3" applyNumberFormat="0" applyFont="1" applyFill="1" applyBorder="1" applyAlignment="1" applyProtection="0">
      <alignment horizontal="right" vertical="bottom"/>
    </xf>
    <xf numFmtId="59" fontId="6" fillId="2" borderId="1" applyNumberFormat="1" applyFont="1" applyFill="1" applyBorder="1" applyAlignment="1" applyProtection="0">
      <alignment horizontal="center" vertical="bottom"/>
    </xf>
    <xf numFmtId="0" fontId="0" fillId="2" borderId="1" applyNumberFormat="0" applyFont="1" applyFill="1" applyBorder="1" applyAlignment="1" applyProtection="0">
      <alignment horizontal="center" vertical="center"/>
    </xf>
    <xf numFmtId="2" fontId="0" fillId="2" borderId="1" applyNumberFormat="1" applyFont="1" applyFill="1" applyBorder="1" applyAlignment="1" applyProtection="0">
      <alignment horizontal="right" vertical="bottom"/>
    </xf>
    <xf numFmtId="59" fontId="0" fillId="2" borderId="1" applyNumberFormat="1" applyFont="1" applyFill="1" applyBorder="1" applyAlignment="1" applyProtection="0">
      <alignment horizontal="center" vertical="bottom"/>
    </xf>
    <xf numFmtId="49" fontId="9" fillId="2" borderId="1" applyNumberFormat="1" applyFont="1" applyFill="1" applyBorder="1" applyAlignment="1" applyProtection="0">
      <alignment vertical="bottom"/>
    </xf>
    <xf numFmtId="59" fontId="9" fillId="2" borderId="1" applyNumberFormat="1" applyFont="1" applyFill="1" applyBorder="1" applyAlignment="1" applyProtection="0">
      <alignment horizontal="center" vertical="bottom"/>
    </xf>
    <xf numFmtId="0" fontId="0" applyNumberFormat="1" applyFont="1" applyFill="0" applyBorder="0" applyAlignment="1" applyProtection="0">
      <alignment vertical="bottom"/>
    </xf>
    <xf numFmtId="59" fontId="6" fillId="2" borderId="1" applyNumberFormat="1" applyFont="1" applyFill="1" applyBorder="1" applyAlignment="1" applyProtection="0">
      <alignment horizontal="left" vertical="bottom"/>
    </xf>
    <xf numFmtId="0" fontId="0" fillId="2" borderId="1" applyNumberFormat="1" applyFont="1" applyFill="1" applyBorder="1" applyAlignment="1" applyProtection="0">
      <alignment horizontal="right" vertical="bottom"/>
    </xf>
    <xf numFmtId="0" fontId="0" applyNumberFormat="1" applyFont="1" applyFill="0" applyBorder="0" applyAlignment="1" applyProtection="0">
      <alignment vertical="bottom"/>
    </xf>
    <xf numFmtId="59" fontId="6" fillId="2" borderId="3" applyNumberFormat="1" applyFont="1" applyFill="1" applyBorder="1" applyAlignment="1" applyProtection="0">
      <alignment horizontal="left" vertical="bottom"/>
    </xf>
    <xf numFmtId="0" fontId="0" applyNumberFormat="1" applyFont="1" applyFill="0" applyBorder="0" applyAlignment="1" applyProtection="0">
      <alignment vertical="bottom"/>
    </xf>
    <xf numFmtId="49" fontId="10" fillId="2" borderId="1" applyNumberFormat="1" applyFont="1" applyFill="1" applyBorder="1" applyAlignment="1" applyProtection="0">
      <alignment horizontal="center" vertical="bottom"/>
    </xf>
    <xf numFmtId="0" fontId="10" fillId="2" borderId="1" applyNumberFormat="0" applyFont="1" applyFill="1" applyBorder="1" applyAlignment="1" applyProtection="0">
      <alignment horizontal="center" vertical="bottom"/>
    </xf>
    <xf numFmtId="0" fontId="0" fillId="2" borderId="4" applyNumberFormat="0" applyFont="1" applyFill="1" applyBorder="1" applyAlignment="1" applyProtection="0">
      <alignment vertical="bottom"/>
    </xf>
    <xf numFmtId="0" fontId="0" fillId="2" borderId="5" applyNumberFormat="0" applyFont="1" applyFill="1" applyBorder="1" applyAlignment="1" applyProtection="0">
      <alignment vertical="bottom"/>
    </xf>
    <xf numFmtId="0" fontId="0" fillId="2" borderId="6" applyNumberFormat="0" applyFont="1" applyFill="1" applyBorder="1" applyAlignment="1" applyProtection="0">
      <alignment vertical="bottom"/>
    </xf>
    <xf numFmtId="0" fontId="0" fillId="2" borderId="7" applyNumberFormat="0" applyFont="1" applyFill="1" applyBorder="1" applyAlignment="1" applyProtection="0">
      <alignment vertical="bottom"/>
    </xf>
    <xf numFmtId="49" fontId="7" fillId="2" borderId="1" applyNumberFormat="1" applyFont="1" applyFill="1" applyBorder="1" applyAlignment="1" applyProtection="0">
      <alignment horizontal="center" vertical="bottom"/>
    </xf>
    <xf numFmtId="0" fontId="7" fillId="2" borderId="1" applyNumberFormat="0" applyFont="1" applyFill="1" applyBorder="1" applyAlignment="1" applyProtection="0">
      <alignment horizontal="center" vertical="bottom"/>
    </xf>
    <xf numFmtId="0" fontId="3" fillId="2" borderId="1" applyNumberFormat="0" applyFont="1" applyFill="1" applyBorder="1" applyAlignment="1" applyProtection="0">
      <alignment vertical="bottom"/>
    </xf>
    <xf numFmtId="49" fontId="11" fillId="2" borderId="1" applyNumberFormat="1" applyFont="1" applyFill="1" applyBorder="1" applyAlignment="1" applyProtection="0">
      <alignment horizontal="center" vertical="bottom"/>
    </xf>
    <xf numFmtId="0" fontId="12" fillId="2" borderId="1" applyNumberFormat="0" applyFont="1" applyFill="1" applyBorder="1" applyAlignment="1" applyProtection="0">
      <alignment vertical="bottom"/>
    </xf>
    <xf numFmtId="0" fontId="11" fillId="2" borderId="1" applyNumberFormat="0" applyFont="1" applyFill="1" applyBorder="1" applyAlignment="1" applyProtection="0">
      <alignment horizontal="center" vertical="bottom"/>
    </xf>
    <xf numFmtId="49" fontId="10" fillId="2" borderId="1" applyNumberFormat="1" applyFont="1" applyFill="1" applyBorder="1" applyAlignment="1" applyProtection="0">
      <alignment vertical="bottom"/>
    </xf>
    <xf numFmtId="0" fontId="10" fillId="2" borderId="1" applyNumberFormat="0" applyFont="1" applyFill="1" applyBorder="1" applyAlignment="1" applyProtection="0">
      <alignment vertical="bottom"/>
    </xf>
    <xf numFmtId="4" fontId="11" fillId="2" borderId="1" applyNumberFormat="1" applyFont="1" applyFill="1" applyBorder="1" applyAlignment="1" applyProtection="0">
      <alignment horizontal="center" vertical="bottom"/>
    </xf>
    <xf numFmtId="49" fontId="3" fillId="2" borderId="1" applyNumberFormat="1" applyFont="1" applyFill="1" applyBorder="1" applyAlignment="1" applyProtection="0">
      <alignment horizontal="left" vertical="bottom"/>
    </xf>
    <xf numFmtId="0" fontId="7" fillId="2" borderId="1" applyNumberFormat="0" applyFont="1" applyFill="1" applyBorder="1" applyAlignment="1" applyProtection="0">
      <alignment horizontal="right" vertical="bottom"/>
    </xf>
    <xf numFmtId="4" fontId="7" fillId="2" borderId="1" applyNumberFormat="1" applyFont="1" applyFill="1" applyBorder="1" applyAlignment="1" applyProtection="0">
      <alignment horizontal="right" vertical="bottom"/>
    </xf>
    <xf numFmtId="49" fontId="7" fillId="2" borderId="1" applyNumberFormat="1" applyFont="1" applyFill="1" applyBorder="1" applyAlignment="1" applyProtection="0">
      <alignment horizontal="left" vertical="bottom"/>
    </xf>
    <xf numFmtId="49" fontId="7" fillId="2" borderId="1" applyNumberFormat="1" applyFont="1" applyFill="1" applyBorder="1" applyAlignment="1" applyProtection="0">
      <alignment vertical="bottom"/>
    </xf>
    <xf numFmtId="0" fontId="7" fillId="2" borderId="1" applyNumberFormat="1" applyFont="1" applyFill="1" applyBorder="1" applyAlignment="1" applyProtection="0">
      <alignment horizontal="right" vertical="bottom"/>
    </xf>
    <xf numFmtId="49" fontId="3" fillId="2" borderId="1" applyNumberFormat="1" applyFont="1" applyFill="1" applyBorder="1" applyAlignment="1" applyProtection="0">
      <alignment horizontal="center" vertical="bottom"/>
    </xf>
    <xf numFmtId="49" fontId="4" fillId="2" borderId="1" applyNumberFormat="1" applyFont="1" applyFill="1" applyBorder="1" applyAlignment="1" applyProtection="0">
      <alignment horizontal="left" vertical="bottom"/>
    </xf>
    <xf numFmtId="49" fontId="4" fillId="2" borderId="1" applyNumberFormat="1" applyFont="1" applyFill="1" applyBorder="1" applyAlignment="1" applyProtection="0">
      <alignment vertical="bottom"/>
    </xf>
    <xf numFmtId="4" fontId="3" fillId="2" borderId="1" applyNumberFormat="1" applyFont="1" applyFill="1" applyBorder="1" applyAlignment="1" applyProtection="0">
      <alignment vertical="bottom"/>
    </xf>
    <xf numFmtId="0" fontId="3" fillId="2" borderId="1" applyNumberFormat="0" applyFont="1" applyFill="1" applyBorder="1" applyAlignment="1" applyProtection="0">
      <alignment horizontal="center" vertical="bottom"/>
    </xf>
    <xf numFmtId="49" fontId="13" fillId="2" borderId="1" applyNumberFormat="1" applyFont="1" applyFill="1" applyBorder="1" applyAlignment="1" applyProtection="0">
      <alignment horizontal="left" vertical="bottom"/>
    </xf>
    <xf numFmtId="49" fontId="13" fillId="2" borderId="1" applyNumberFormat="1" applyFont="1" applyFill="1" applyBorder="1" applyAlignment="1" applyProtection="0">
      <alignment vertical="bottom"/>
    </xf>
    <xf numFmtId="4" fontId="14" fillId="2" borderId="1" applyNumberFormat="1" applyFont="1" applyFill="1" applyBorder="1" applyAlignment="1" applyProtection="0">
      <alignment horizontal="right" vertical="bottom"/>
    </xf>
    <xf numFmtId="4" fontId="10" fillId="2" borderId="1" applyNumberFormat="1" applyFont="1" applyFill="1" applyBorder="1" applyAlignment="1" applyProtection="0">
      <alignment vertical="bottom"/>
    </xf>
    <xf numFmtId="0" fontId="15" fillId="2" borderId="1" applyNumberFormat="0" applyFont="1" applyFill="1" applyBorder="1" applyAlignment="1" applyProtection="0">
      <alignment vertical="bottom"/>
    </xf>
    <xf numFmtId="49" fontId="16" fillId="2" borderId="1" applyNumberFormat="1" applyFont="1" applyFill="1" applyBorder="1" applyAlignment="1" applyProtection="0">
      <alignment horizontal="left" vertical="bottom"/>
    </xf>
    <xf numFmtId="0" fontId="16" fillId="2" borderId="1" applyNumberFormat="0" applyFont="1" applyFill="1" applyBorder="1" applyAlignment="1" applyProtection="0">
      <alignment vertical="bottom"/>
    </xf>
    <xf numFmtId="0" fontId="12" fillId="2" borderId="1" applyNumberFormat="0" applyFont="1" applyFill="1" applyBorder="1" applyAlignment="1" applyProtection="0">
      <alignment horizontal="center" vertical="bottom"/>
    </xf>
    <xf numFmtId="4" fontId="12" fillId="2" borderId="1" applyNumberFormat="1" applyFont="1" applyFill="1" applyBorder="1" applyAlignment="1" applyProtection="0">
      <alignment horizontal="right" vertical="bottom"/>
    </xf>
    <xf numFmtId="4" fontId="11" fillId="2" borderId="1" applyNumberFormat="1" applyFont="1" applyFill="1" applyBorder="1" applyAlignment="1" applyProtection="0">
      <alignment vertical="bottom"/>
    </xf>
    <xf numFmtId="49" fontId="17" fillId="2" borderId="1" applyNumberFormat="1" applyFont="1" applyFill="1" applyBorder="1" applyAlignment="1" applyProtection="0">
      <alignment vertical="bottom"/>
    </xf>
    <xf numFmtId="0" fontId="11" fillId="2" borderId="1" applyNumberFormat="0" applyFont="1" applyFill="1" applyBorder="1" applyAlignment="1" applyProtection="0">
      <alignment vertical="bottom"/>
    </xf>
    <xf numFmtId="0" fontId="17" fillId="2" borderId="1" applyNumberFormat="0" applyFont="1" applyFill="1" applyBorder="1" applyAlignment="1" applyProtection="0">
      <alignment vertical="bottom"/>
    </xf>
    <xf numFmtId="49" fontId="12" fillId="2" borderId="1" applyNumberFormat="1" applyFont="1" applyFill="1" applyBorder="1" applyAlignment="1" applyProtection="0">
      <alignment horizontal="left" vertical="bottom"/>
    </xf>
    <xf numFmtId="49" fontId="16" fillId="2" borderId="1" applyNumberFormat="1" applyFont="1" applyFill="1" applyBorder="1" applyAlignment="1" applyProtection="0">
      <alignment vertical="bottom"/>
    </xf>
    <xf numFmtId="4" fontId="18" fillId="2" borderId="1" applyNumberFormat="1" applyFont="1" applyFill="1" applyBorder="1" applyAlignment="1" applyProtection="0">
      <alignment vertical="bottom"/>
    </xf>
    <xf numFmtId="0" fontId="19" fillId="2" borderId="1" applyNumberFormat="0" applyFont="1" applyFill="1" applyBorder="1" applyAlignment="1" applyProtection="0">
      <alignment horizontal="center" vertical="bottom"/>
    </xf>
    <xf numFmtId="0" fontId="20" fillId="2" borderId="1" applyNumberFormat="0" applyFont="1" applyFill="1" applyBorder="1" applyAlignment="1" applyProtection="0">
      <alignment vertical="bottom"/>
    </xf>
    <xf numFmtId="0" fontId="14" fillId="2" borderId="1" applyNumberFormat="0" applyFont="1" applyFill="1" applyBorder="1" applyAlignment="1" applyProtection="0">
      <alignment horizontal="center" vertical="bottom"/>
    </xf>
    <xf numFmtId="0" fontId="14" fillId="2" borderId="1" applyNumberFormat="0" applyFont="1" applyFill="1" applyBorder="1" applyAlignment="1" applyProtection="0">
      <alignment horizontal="right" vertical="bottom"/>
    </xf>
    <xf numFmtId="0" fontId="14" fillId="2" borderId="1" applyNumberFormat="0" applyFont="1" applyFill="1" applyBorder="1" applyAlignment="1" applyProtection="0">
      <alignment vertical="bottom"/>
    </xf>
    <xf numFmtId="49" fontId="11" fillId="2" borderId="1" applyNumberFormat="1" applyFont="1" applyFill="1" applyBorder="1" applyAlignment="1" applyProtection="0">
      <alignment horizontal="left" vertical="bottom"/>
    </xf>
    <xf numFmtId="49" fontId="7" fillId="2" borderId="1" applyNumberFormat="1" applyFont="1" applyFill="1" applyBorder="1" applyAlignment="1" applyProtection="0">
      <alignment vertical="bottom" wrapText="1"/>
    </xf>
    <xf numFmtId="49" fontId="12" fillId="2" borderId="1" applyNumberFormat="1" applyFont="1" applyFill="1" applyBorder="1" applyAlignment="1" applyProtection="0">
      <alignment vertical="bottom" wrapText="1"/>
    </xf>
    <xf numFmtId="49" fontId="12" fillId="2" borderId="1" applyNumberFormat="1" applyFont="1" applyFill="1" applyBorder="1" applyAlignment="1" applyProtection="0">
      <alignment horizontal="center" vertical="bottom"/>
    </xf>
    <xf numFmtId="0" fontId="12" fillId="2" borderId="1" applyNumberFormat="1" applyFont="1" applyFill="1" applyBorder="1" applyAlignment="1" applyProtection="0">
      <alignment horizontal="right" vertical="bottom"/>
    </xf>
    <xf numFmtId="0" fontId="7" fillId="2" borderId="1" applyNumberFormat="0" applyFont="1" applyFill="1" applyBorder="1" applyAlignment="1" applyProtection="0">
      <alignment vertical="bottom" wrapText="1"/>
    </xf>
    <xf numFmtId="4" fontId="18" fillId="2" borderId="1" applyNumberFormat="1" applyFont="1" applyFill="1" applyBorder="1" applyAlignment="1" applyProtection="0">
      <alignment horizontal="right" vertical="bottom"/>
    </xf>
    <xf numFmtId="49" fontId="0" fillId="2" borderId="1" applyNumberFormat="1" applyFont="1" applyFill="1" applyBorder="1" applyAlignment="1" applyProtection="0">
      <alignment vertical="bottom" wrapText="1"/>
    </xf>
    <xf numFmtId="0" fontId="0" fillId="2" borderId="1" applyNumberFormat="0" applyFont="1" applyFill="1" applyBorder="1" applyAlignment="1" applyProtection="0">
      <alignment vertical="bottom" wrapText="1"/>
    </xf>
    <xf numFmtId="3" fontId="7" fillId="2" borderId="1" applyNumberFormat="1" applyFont="1" applyFill="1" applyBorder="1" applyAlignment="1" applyProtection="0">
      <alignment horizontal="right" vertical="bottom"/>
    </xf>
    <xf numFmtId="4" fontId="7" fillId="2" borderId="1" applyNumberFormat="1" applyFont="1" applyFill="1" applyBorder="1" applyAlignment="1" applyProtection="0">
      <alignment horizontal="right" vertical="center"/>
    </xf>
    <xf numFmtId="0" fontId="0" fillId="2" borderId="8" applyNumberFormat="0" applyFont="1" applyFill="1" applyBorder="1" applyAlignment="1" applyProtection="0">
      <alignment vertical="bottom"/>
    </xf>
    <xf numFmtId="0" fontId="0" fillId="2" borderId="9" applyNumberFormat="0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10" fillId="2" borderId="10" applyNumberFormat="1" applyFont="1" applyFill="1" applyBorder="1" applyAlignment="1" applyProtection="0">
      <alignment horizontal="center" vertical="bottom"/>
    </xf>
    <xf numFmtId="0" fontId="10" fillId="2" borderId="3" applyNumberFormat="0" applyFont="1" applyFill="1" applyBorder="1" applyAlignment="1" applyProtection="0">
      <alignment horizontal="center" vertical="bottom"/>
    </xf>
    <xf numFmtId="0" fontId="0" fillId="2" borderId="3" applyNumberFormat="0" applyFont="1" applyFill="1" applyBorder="1" applyAlignment="1" applyProtection="0">
      <alignment vertical="bottom"/>
    </xf>
    <xf numFmtId="0" fontId="0" fillId="2" borderId="11" applyNumberFormat="0" applyFont="1" applyFill="1" applyBorder="1" applyAlignment="1" applyProtection="0">
      <alignment vertical="bottom"/>
    </xf>
    <xf numFmtId="0" fontId="10" fillId="2" borderId="12" applyNumberFormat="0" applyFont="1" applyFill="1" applyBorder="1" applyAlignment="1" applyProtection="0">
      <alignment horizontal="center" vertical="bottom"/>
    </xf>
    <xf numFmtId="0" fontId="0" fillId="2" borderId="13" applyNumberFormat="0" applyFont="1" applyFill="1" applyBorder="1" applyAlignment="1" applyProtection="0">
      <alignment vertical="bottom"/>
    </xf>
    <xf numFmtId="49" fontId="7" fillId="2" borderId="12" applyNumberFormat="1" applyFont="1" applyFill="1" applyBorder="1" applyAlignment="1" applyProtection="0">
      <alignment horizontal="center" vertical="bottom"/>
    </xf>
    <xf numFmtId="49" fontId="3" fillId="2" borderId="12" applyNumberFormat="1" applyFont="1" applyFill="1" applyBorder="1" applyAlignment="1" applyProtection="0">
      <alignment vertical="bottom"/>
    </xf>
    <xf numFmtId="49" fontId="3" fillId="2" borderId="12" applyNumberFormat="1" applyFont="1" applyFill="1" applyBorder="1" applyAlignment="1" applyProtection="0">
      <alignment horizontal="center" vertical="bottom"/>
    </xf>
    <xf numFmtId="0" fontId="3" fillId="2" borderId="12" applyNumberFormat="0" applyFont="1" applyFill="1" applyBorder="1" applyAlignment="1" applyProtection="0">
      <alignment horizontal="center" vertical="bottom"/>
    </xf>
    <xf numFmtId="0" fontId="0" fillId="2" borderId="12" applyNumberFormat="0" applyFont="1" applyFill="1" applyBorder="1" applyAlignment="1" applyProtection="0">
      <alignment horizontal="center" vertical="bottom"/>
    </xf>
    <xf numFmtId="0" fontId="7" fillId="2" borderId="12" applyNumberFormat="0" applyFont="1" applyFill="1" applyBorder="1" applyAlignment="1" applyProtection="0">
      <alignment horizontal="center" vertical="bottom"/>
    </xf>
    <xf numFmtId="0" fontId="19" fillId="2" borderId="12" applyNumberFormat="0" applyFont="1" applyFill="1" applyBorder="1" applyAlignment="1" applyProtection="0">
      <alignment horizontal="center" vertical="bottom"/>
    </xf>
    <xf numFmtId="0" fontId="0" fillId="2" borderId="14" applyNumberFormat="0" applyFont="1" applyFill="1" applyBorder="1" applyAlignment="1" applyProtection="0">
      <alignment horizontal="center" vertical="bottom"/>
    </xf>
    <xf numFmtId="49" fontId="7" fillId="2" borderId="2" applyNumberFormat="1" applyFont="1" applyFill="1" applyBorder="1" applyAlignment="1" applyProtection="0">
      <alignment horizontal="left" vertical="bottom"/>
    </xf>
    <xf numFmtId="49" fontId="10" fillId="2" borderId="2" applyNumberFormat="1" applyFont="1" applyFill="1" applyBorder="1" applyAlignment="1" applyProtection="0">
      <alignment vertical="bottom"/>
    </xf>
    <xf numFmtId="49" fontId="7" fillId="2" borderId="2" applyNumberFormat="1" applyFont="1" applyFill="1" applyBorder="1" applyAlignment="1" applyProtection="0">
      <alignment horizontal="center" vertical="bottom"/>
    </xf>
    <xf numFmtId="0" fontId="7" fillId="2" borderId="2" applyNumberFormat="0" applyFont="1" applyFill="1" applyBorder="1" applyAlignment="1" applyProtection="0">
      <alignment horizontal="right" vertical="bottom"/>
    </xf>
    <xf numFmtId="4" fontId="7" fillId="2" borderId="2" applyNumberFormat="1" applyFont="1" applyFill="1" applyBorder="1" applyAlignment="1" applyProtection="0">
      <alignment horizontal="right" vertical="bottom"/>
    </xf>
    <xf numFmtId="4" fontId="3" fillId="2" borderId="2" applyNumberFormat="1" applyFont="1" applyFill="1" applyBorder="1" applyAlignment="1" applyProtection="0">
      <alignment vertical="bottom"/>
    </xf>
    <xf numFmtId="0" fontId="7" fillId="2" borderId="2" applyNumberFormat="0" applyFont="1" applyFill="1" applyBorder="1" applyAlignment="1" applyProtection="0">
      <alignment vertical="bottom"/>
    </xf>
    <xf numFmtId="0" fontId="0" fillId="2" borderId="15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d0806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E46"/>
  <sheetViews>
    <sheetView workbookViewId="0" showGridLines="0" defaultGridColor="1"/>
  </sheetViews>
  <sheetFormatPr defaultColWidth="10.6" defaultRowHeight="12.75" customHeight="1" outlineLevelRow="0" outlineLevelCol="0"/>
  <cols>
    <col min="1" max="1" width="28.2109" style="1" customWidth="1"/>
    <col min="2" max="2" width="13.8125" style="1" customWidth="1"/>
    <col min="3" max="3" width="14.2109" style="1" customWidth="1"/>
    <col min="4" max="4" width="24.8125" style="1" customWidth="1"/>
    <col min="5" max="5" width="10.6016" style="1" customWidth="1"/>
    <col min="6" max="256" width="10.6016" style="1" customWidth="1"/>
  </cols>
  <sheetData>
    <row r="1" ht="50.25" customHeight="1">
      <c r="A1" t="s" s="2">
        <v>0</v>
      </c>
      <c r="B1" t="s" s="3">
        <v>1</v>
      </c>
      <c r="C1" s="4"/>
      <c r="D1" s="4"/>
      <c r="E1" s="5"/>
    </row>
    <row r="2" ht="27" customHeight="1">
      <c r="A2" t="s" s="2">
        <v>2</v>
      </c>
      <c r="B2" t="s" s="3">
        <v>3</v>
      </c>
      <c r="C2" s="6"/>
      <c r="D2" s="6"/>
      <c r="E2" s="5"/>
    </row>
    <row r="3" ht="16" customHeight="1">
      <c r="A3" s="7"/>
      <c r="B3" t="s" s="3">
        <v>4</v>
      </c>
      <c r="C3" s="4"/>
      <c r="D3" s="7"/>
      <c r="E3" s="7"/>
    </row>
    <row r="4" ht="16" customHeight="1">
      <c r="A4" s="8"/>
      <c r="B4" s="7"/>
      <c r="C4" s="7"/>
      <c r="D4" s="7"/>
      <c r="E4" s="7"/>
    </row>
    <row r="5" ht="17" customHeight="1">
      <c r="A5" t="s" s="9">
        <v>5</v>
      </c>
      <c r="B5" s="7"/>
      <c r="C5" s="7"/>
      <c r="D5" s="7"/>
      <c r="E5" s="7"/>
    </row>
    <row r="6" ht="17" customHeight="1">
      <c r="A6" s="10"/>
      <c r="B6" s="7"/>
      <c r="C6" s="7"/>
      <c r="D6" s="7"/>
      <c r="E6" s="7"/>
    </row>
    <row r="7" ht="17" customHeight="1">
      <c r="A7" s="10"/>
      <c r="B7" s="7"/>
      <c r="C7" s="7"/>
      <c r="D7" s="11"/>
      <c r="E7" s="7"/>
    </row>
    <row r="8" ht="15" customHeight="1">
      <c r="A8" s="7"/>
      <c r="B8" t="s" s="12">
        <v>6</v>
      </c>
      <c r="C8" t="s" s="12">
        <v>7</v>
      </c>
      <c r="D8" s="11"/>
      <c r="E8" s="7"/>
    </row>
    <row r="9" ht="15" customHeight="1">
      <c r="A9" s="7"/>
      <c r="B9" s="13"/>
      <c r="C9" s="13"/>
      <c r="D9" s="11"/>
      <c r="E9" s="7"/>
    </row>
    <row r="10" ht="16" customHeight="1">
      <c r="A10" t="s" s="14">
        <v>8</v>
      </c>
      <c r="B10" s="15"/>
      <c r="C10" s="15"/>
      <c r="D10" s="11"/>
      <c r="E10" s="7"/>
    </row>
    <row r="11" ht="15" customHeight="1">
      <c r="A11" t="s" s="16">
        <v>9</v>
      </c>
      <c r="B11" s="17"/>
      <c r="C11" s="13"/>
      <c r="D11" s="11"/>
      <c r="E11" s="7"/>
    </row>
    <row r="12" ht="15" customHeight="1">
      <c r="A12" t="s" s="2">
        <v>10</v>
      </c>
      <c r="B12" s="17"/>
      <c r="C12" s="13"/>
      <c r="D12" s="11"/>
      <c r="E12" s="7"/>
    </row>
    <row r="13" ht="15" customHeight="1">
      <c r="A13" t="s" s="18">
        <v>11</v>
      </c>
      <c r="B13" s="19"/>
      <c r="C13" s="20"/>
      <c r="D13" s="21"/>
      <c r="E13" s="7"/>
    </row>
    <row r="14" ht="15" customHeight="1">
      <c r="A14" t="s" s="22">
        <v>12</v>
      </c>
      <c r="B14" s="23"/>
      <c r="C14" s="24"/>
      <c r="D14" s="25"/>
      <c r="E14" s="7"/>
    </row>
    <row r="15" ht="15" customHeight="1">
      <c r="A15" s="7"/>
      <c r="B15" s="13"/>
      <c r="C15" s="13"/>
      <c r="D15" s="26"/>
      <c r="E15" s="7"/>
    </row>
    <row r="16" ht="15" customHeight="1">
      <c r="A16" s="7"/>
      <c r="B16" s="13"/>
      <c r="C16" s="13"/>
      <c r="D16" s="26"/>
      <c r="E16" s="7"/>
    </row>
    <row r="17" ht="14.25" customHeight="1">
      <c r="A17" t="s" s="27">
        <v>13</v>
      </c>
      <c r="B17" s="15"/>
      <c r="C17" s="17"/>
      <c r="D17" s="26"/>
      <c r="E17" s="7"/>
    </row>
    <row r="18" ht="15" customHeight="1">
      <c r="A18" t="s" s="2">
        <v>14</v>
      </c>
      <c r="B18" s="17"/>
      <c r="C18" s="13"/>
      <c r="D18" s="26"/>
      <c r="E18" s="7"/>
    </row>
    <row r="19" ht="15" customHeight="1">
      <c r="A19" t="s" s="18">
        <v>15</v>
      </c>
      <c r="B19" s="19"/>
      <c r="C19" s="28"/>
      <c r="D19" s="29"/>
      <c r="E19" s="7"/>
    </row>
    <row r="20" ht="15" customHeight="1">
      <c r="A20" t="s" s="22">
        <v>16</v>
      </c>
      <c r="B20" s="23">
        <f>SUM(B17:B19)</f>
        <v>0</v>
      </c>
      <c r="C20" s="23">
        <f>SUM(C17,C19)</f>
        <v>0</v>
      </c>
      <c r="D20" s="25">
        <f>SUM(B20:C20)</f>
        <v>0</v>
      </c>
      <c r="E20" s="7"/>
    </row>
    <row r="21" ht="15" customHeight="1">
      <c r="A21" s="7"/>
      <c r="B21" s="13"/>
      <c r="C21" s="17"/>
      <c r="D21" s="26"/>
      <c r="E21" s="7"/>
    </row>
    <row r="22" ht="15" customHeight="1">
      <c r="A22" s="7"/>
      <c r="B22" s="13"/>
      <c r="C22" s="17"/>
      <c r="D22" s="26"/>
      <c r="E22" s="7"/>
    </row>
    <row r="23" ht="15" customHeight="1">
      <c r="A23" t="s" s="27">
        <v>17</v>
      </c>
      <c r="B23" s="30"/>
      <c r="C23" s="17"/>
      <c r="D23" s="26"/>
      <c r="E23" s="7"/>
    </row>
    <row r="24" ht="15" customHeight="1">
      <c r="A24" t="s" s="2">
        <v>14</v>
      </c>
      <c r="B24" s="17"/>
      <c r="C24" s="13"/>
      <c r="D24" s="26"/>
      <c r="E24" s="7"/>
    </row>
    <row r="25" ht="15" customHeight="1">
      <c r="A25" t="s" s="18">
        <v>18</v>
      </c>
      <c r="B25" s="19"/>
      <c r="C25" s="28"/>
      <c r="D25" s="29"/>
      <c r="E25" s="7"/>
    </row>
    <row r="26" ht="15" customHeight="1">
      <c r="A26" t="s" s="22">
        <v>19</v>
      </c>
      <c r="B26" s="23">
        <f>PRODUCT(SUM(B24,B23))</f>
        <v>0</v>
      </c>
      <c r="C26" s="23">
        <f>SUM(C23,C25)</f>
        <v>0</v>
      </c>
      <c r="D26" s="31">
        <f>SUM(B26:C26)</f>
        <v>0</v>
      </c>
      <c r="E26" s="7"/>
    </row>
    <row r="27" ht="10.5" customHeight="1">
      <c r="A27" s="6"/>
      <c r="B27" s="13"/>
      <c r="C27" s="13"/>
      <c r="D27" s="32"/>
      <c r="E27" s="7"/>
    </row>
    <row r="28" ht="15" customHeight="1">
      <c r="A28" s="6"/>
      <c r="B28" s="13"/>
      <c r="C28" s="13"/>
      <c r="D28" s="32"/>
      <c r="E28" s="7"/>
    </row>
    <row r="29" ht="16" customHeight="1">
      <c r="A29" t="s" s="27">
        <v>20</v>
      </c>
      <c r="B29" s="7"/>
      <c r="C29" s="15"/>
      <c r="D29" s="26"/>
      <c r="E29" s="7"/>
    </row>
    <row r="30" ht="15" customHeight="1">
      <c r="A30" t="s" s="18">
        <v>21</v>
      </c>
      <c r="B30" s="19"/>
      <c r="C30" s="19"/>
      <c r="D30" s="33"/>
      <c r="E30" s="7"/>
    </row>
    <row r="31" ht="15" customHeight="1">
      <c r="A31" t="s" s="22">
        <v>22</v>
      </c>
      <c r="B31" s="34"/>
      <c r="C31" s="23">
        <f>SUM(C30,C29)</f>
        <v>0</v>
      </c>
      <c r="D31" s="25">
        <f>SUM(B31:C31)</f>
        <v>0</v>
      </c>
      <c r="E31" s="7"/>
    </row>
    <row r="32" ht="15" customHeight="1">
      <c r="A32" s="7"/>
      <c r="B32" s="13"/>
      <c r="C32" s="13"/>
      <c r="D32" s="32"/>
      <c r="E32" s="7"/>
    </row>
    <row r="33" ht="15" customHeight="1">
      <c r="A33" s="7"/>
      <c r="B33" s="13"/>
      <c r="C33" s="13"/>
      <c r="D33" s="32"/>
      <c r="E33" s="7"/>
    </row>
    <row r="34" ht="15" customHeight="1">
      <c r="A34" t="s" s="27">
        <v>23</v>
      </c>
      <c r="B34" s="13"/>
      <c r="C34" s="17"/>
      <c r="D34" s="32"/>
      <c r="E34" s="7"/>
    </row>
    <row r="35" ht="15" customHeight="1">
      <c r="A35" s="7"/>
      <c r="B35" s="13"/>
      <c r="C35" s="13"/>
      <c r="D35" s="32"/>
      <c r="E35" s="7"/>
    </row>
    <row r="36" ht="15" customHeight="1">
      <c r="A36" s="7"/>
      <c r="B36" s="13"/>
      <c r="C36" s="13"/>
      <c r="D36" s="32"/>
      <c r="E36" s="7"/>
    </row>
    <row r="37" ht="15" customHeight="1">
      <c r="A37" t="s" s="27">
        <v>24</v>
      </c>
      <c r="B37" s="13"/>
      <c r="C37" s="17"/>
      <c r="D37" s="32">
        <f>PRODUCT(B37,C37)</f>
        <v>0</v>
      </c>
      <c r="E37" s="7"/>
    </row>
    <row r="38" ht="15" customHeight="1">
      <c r="A38" s="6"/>
      <c r="B38" s="13"/>
      <c r="C38" s="13"/>
      <c r="D38" s="35"/>
      <c r="E38" s="36"/>
    </row>
    <row r="39" ht="15" customHeight="1">
      <c r="A39" s="7"/>
      <c r="B39" s="13"/>
      <c r="C39" s="37"/>
      <c r="D39" s="35"/>
      <c r="E39" s="7"/>
    </row>
    <row r="40" ht="15" customHeight="1">
      <c r="A40" s="6"/>
      <c r="B40" s="13"/>
      <c r="C40" s="37"/>
      <c r="D40" s="32"/>
      <c r="E40" s="7"/>
    </row>
    <row r="41" ht="15" customHeight="1">
      <c r="A41" s="6"/>
      <c r="B41" s="13"/>
      <c r="C41" s="37"/>
      <c r="D41" s="32"/>
      <c r="E41" s="7"/>
    </row>
    <row r="42" ht="15" customHeight="1">
      <c r="A42" s="6"/>
      <c r="B42" s="7"/>
      <c r="C42" s="7"/>
      <c r="D42" s="35"/>
      <c r="E42" s="7"/>
    </row>
    <row r="43" ht="15" customHeight="1">
      <c r="A43" s="6"/>
      <c r="B43" s="7"/>
      <c r="C43" s="7"/>
      <c r="D43" s="35"/>
      <c r="E43" s="7"/>
    </row>
    <row r="44" ht="15" customHeight="1">
      <c r="A44" s="6"/>
      <c r="B44" s="7"/>
      <c r="C44" s="7"/>
      <c r="D44" s="35"/>
      <c r="E44" s="7"/>
    </row>
    <row r="45" ht="15" customHeight="1">
      <c r="A45" s="7"/>
      <c r="B45" s="7"/>
      <c r="C45" s="7"/>
      <c r="D45" s="38"/>
      <c r="E45" s="7"/>
    </row>
    <row r="46" ht="17" customHeight="1">
      <c r="A46" t="s" s="39">
        <v>25</v>
      </c>
      <c r="B46" s="7"/>
      <c r="C46" s="7"/>
      <c r="D46" s="40">
        <f>SUM(D14,D20,D26,D31,D37,D34)</f>
        <v>0</v>
      </c>
      <c r="E46" s="7"/>
    </row>
  </sheetData>
  <pageMargins left="0.75" right="0.75" top="1" bottom="1" header="0.492126" footer="0.492126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46"/>
  <sheetViews>
    <sheetView workbookViewId="0" showGridLines="0" defaultGridColor="1"/>
  </sheetViews>
  <sheetFormatPr defaultColWidth="10.6" defaultRowHeight="12" customHeight="1" outlineLevelRow="0" outlineLevelCol="0"/>
  <cols>
    <col min="1" max="1" width="28.2109" style="41" customWidth="1"/>
    <col min="2" max="2" width="13.8125" style="41" customWidth="1"/>
    <col min="3" max="3" width="14.2109" style="41" customWidth="1"/>
    <col min="4" max="4" width="24.8125" style="41" customWidth="1"/>
    <col min="5" max="5" width="10.6016" style="41" customWidth="1"/>
    <col min="6" max="256" width="10.6016" style="41" customWidth="1"/>
  </cols>
  <sheetData>
    <row r="1" ht="50.25" customHeight="1">
      <c r="A1" t="s" s="2">
        <v>0</v>
      </c>
      <c r="B1" t="s" s="3">
        <v>1</v>
      </c>
      <c r="C1" s="4"/>
      <c r="D1" s="4"/>
      <c r="E1" s="5"/>
    </row>
    <row r="2" ht="27" customHeight="1">
      <c r="A2" t="s" s="2">
        <v>2</v>
      </c>
      <c r="B2" t="s" s="3">
        <v>3</v>
      </c>
      <c r="C2" s="6"/>
      <c r="D2" s="6"/>
      <c r="E2" s="5"/>
    </row>
    <row r="3" ht="16" customHeight="1">
      <c r="A3" s="7"/>
      <c r="B3" t="s" s="3">
        <v>4</v>
      </c>
      <c r="C3" s="4"/>
      <c r="D3" s="7"/>
      <c r="E3" s="7"/>
    </row>
    <row r="4" ht="16" customHeight="1">
      <c r="A4" s="8"/>
      <c r="B4" s="7"/>
      <c r="C4" s="7"/>
      <c r="D4" s="7"/>
      <c r="E4" s="7"/>
    </row>
    <row r="5" ht="17" customHeight="1">
      <c r="A5" t="s" s="9">
        <v>26</v>
      </c>
      <c r="B5" s="7"/>
      <c r="C5" s="7"/>
      <c r="D5" s="7"/>
      <c r="E5" s="7"/>
    </row>
    <row r="6" ht="17" customHeight="1">
      <c r="A6" s="10"/>
      <c r="B6" s="7"/>
      <c r="C6" s="7"/>
      <c r="D6" s="7"/>
      <c r="E6" s="7"/>
    </row>
    <row r="7" ht="17" customHeight="1">
      <c r="A7" s="10"/>
      <c r="B7" s="7"/>
      <c r="C7" s="7"/>
      <c r="D7" s="11"/>
      <c r="E7" s="7"/>
    </row>
    <row r="8" ht="15" customHeight="1">
      <c r="A8" s="7"/>
      <c r="B8" t="s" s="12">
        <v>6</v>
      </c>
      <c r="C8" t="s" s="12">
        <v>7</v>
      </c>
      <c r="D8" s="11"/>
      <c r="E8" s="7"/>
    </row>
    <row r="9" ht="15" customHeight="1">
      <c r="A9" s="7"/>
      <c r="B9" s="13"/>
      <c r="C9" s="13"/>
      <c r="D9" s="11"/>
      <c r="E9" s="7"/>
    </row>
    <row r="10" ht="16" customHeight="1">
      <c r="A10" t="s" s="14">
        <v>8</v>
      </c>
      <c r="B10" s="15"/>
      <c r="C10" s="15"/>
      <c r="D10" s="11"/>
      <c r="E10" s="7"/>
    </row>
    <row r="11" ht="15" customHeight="1">
      <c r="A11" t="s" s="16">
        <v>9</v>
      </c>
      <c r="B11" s="17"/>
      <c r="C11" s="13"/>
      <c r="D11" s="11"/>
      <c r="E11" s="7"/>
    </row>
    <row r="12" ht="15" customHeight="1">
      <c r="A12" t="s" s="2">
        <v>10</v>
      </c>
      <c r="B12" s="17"/>
      <c r="C12" s="13"/>
      <c r="D12" s="11"/>
      <c r="E12" s="7"/>
    </row>
    <row r="13" ht="15" customHeight="1">
      <c r="A13" t="s" s="18">
        <v>11</v>
      </c>
      <c r="B13" s="19"/>
      <c r="C13" s="20"/>
      <c r="D13" s="21"/>
      <c r="E13" s="7"/>
    </row>
    <row r="14" ht="15" customHeight="1">
      <c r="A14" t="s" s="22">
        <v>12</v>
      </c>
      <c r="B14" s="23"/>
      <c r="C14" s="24"/>
      <c r="D14" s="25"/>
      <c r="E14" s="7"/>
    </row>
    <row r="15" ht="15" customHeight="1">
      <c r="A15" s="7"/>
      <c r="B15" s="13"/>
      <c r="C15" s="13"/>
      <c r="D15" s="26"/>
      <c r="E15" s="7"/>
    </row>
    <row r="16" ht="15" customHeight="1">
      <c r="A16" s="7"/>
      <c r="B16" s="13"/>
      <c r="C16" s="13"/>
      <c r="D16" s="26"/>
      <c r="E16" s="7"/>
    </row>
    <row r="17" ht="14.25" customHeight="1">
      <c r="A17" t="s" s="27">
        <v>13</v>
      </c>
      <c r="B17" s="15"/>
      <c r="C17" s="17"/>
      <c r="D17" s="26"/>
      <c r="E17" s="7"/>
    </row>
    <row r="18" ht="15" customHeight="1">
      <c r="A18" t="s" s="2">
        <v>14</v>
      </c>
      <c r="B18" s="17"/>
      <c r="C18" s="13"/>
      <c r="D18" s="26"/>
      <c r="E18" s="7"/>
    </row>
    <row r="19" ht="15" customHeight="1">
      <c r="A19" t="s" s="18">
        <v>15</v>
      </c>
      <c r="B19" s="19"/>
      <c r="C19" s="28"/>
      <c r="D19" s="29"/>
      <c r="E19" s="7"/>
    </row>
    <row r="20" ht="15" customHeight="1">
      <c r="A20" t="s" s="22">
        <v>16</v>
      </c>
      <c r="B20" s="23">
        <f>SUM(B17:B19)</f>
        <v>0</v>
      </c>
      <c r="C20" s="23">
        <f>SUM(C17,C19)</f>
        <v>0</v>
      </c>
      <c r="D20" s="25">
        <f>SUM(B20:C20)</f>
        <v>0</v>
      </c>
      <c r="E20" s="7"/>
    </row>
    <row r="21" ht="15" customHeight="1">
      <c r="A21" s="7"/>
      <c r="B21" s="13"/>
      <c r="C21" s="17"/>
      <c r="D21" s="26"/>
      <c r="E21" s="7"/>
    </row>
    <row r="22" ht="15" customHeight="1">
      <c r="A22" s="7"/>
      <c r="B22" s="13"/>
      <c r="C22" s="17"/>
      <c r="D22" s="26"/>
      <c r="E22" s="7"/>
    </row>
    <row r="23" ht="15" customHeight="1">
      <c r="A23" t="s" s="27">
        <v>17</v>
      </c>
      <c r="B23" s="30"/>
      <c r="C23" s="17"/>
      <c r="D23" s="26"/>
      <c r="E23" s="7"/>
    </row>
    <row r="24" ht="15" customHeight="1">
      <c r="A24" t="s" s="2">
        <v>14</v>
      </c>
      <c r="B24" s="17"/>
      <c r="C24" s="13"/>
      <c r="D24" s="26"/>
      <c r="E24" s="7"/>
    </row>
    <row r="25" ht="15" customHeight="1">
      <c r="A25" t="s" s="18">
        <v>18</v>
      </c>
      <c r="B25" s="19"/>
      <c r="C25" s="28"/>
      <c r="D25" s="29"/>
      <c r="E25" s="7"/>
    </row>
    <row r="26" ht="15" customHeight="1">
      <c r="A26" t="s" s="22">
        <v>19</v>
      </c>
      <c r="B26" s="23">
        <f>PRODUCT(SUM(B24,B23))</f>
        <v>0</v>
      </c>
      <c r="C26" s="23">
        <f>SUM(C23,C25)</f>
        <v>0</v>
      </c>
      <c r="D26" s="31">
        <f>SUM(B26:C26)</f>
        <v>0</v>
      </c>
      <c r="E26" s="7"/>
    </row>
    <row r="27" ht="10.5" customHeight="1">
      <c r="A27" s="6"/>
      <c r="B27" s="13"/>
      <c r="C27" s="13"/>
      <c r="D27" s="32"/>
      <c r="E27" s="7"/>
    </row>
    <row r="28" ht="15" customHeight="1">
      <c r="A28" s="6"/>
      <c r="B28" s="13"/>
      <c r="C28" s="13"/>
      <c r="D28" s="32"/>
      <c r="E28" s="7"/>
    </row>
    <row r="29" ht="16" customHeight="1">
      <c r="A29" t="s" s="27">
        <v>20</v>
      </c>
      <c r="B29" s="7"/>
      <c r="C29" s="15"/>
      <c r="D29" s="26"/>
      <c r="E29" s="7"/>
    </row>
    <row r="30" ht="15" customHeight="1">
      <c r="A30" t="s" s="18">
        <v>21</v>
      </c>
      <c r="B30" s="19"/>
      <c r="C30" s="19"/>
      <c r="D30" s="33"/>
      <c r="E30" s="7"/>
    </row>
    <row r="31" ht="15" customHeight="1">
      <c r="A31" t="s" s="22">
        <v>22</v>
      </c>
      <c r="B31" s="34"/>
      <c r="C31" s="23">
        <f>SUM(C30,C29)</f>
        <v>0</v>
      </c>
      <c r="D31" s="25">
        <f>SUM(B31:C31)</f>
        <v>0</v>
      </c>
      <c r="E31" s="7"/>
    </row>
    <row r="32" ht="15" customHeight="1">
      <c r="A32" s="7"/>
      <c r="B32" s="13"/>
      <c r="C32" s="13"/>
      <c r="D32" s="32"/>
      <c r="E32" s="7"/>
    </row>
    <row r="33" ht="15" customHeight="1">
      <c r="A33" s="7"/>
      <c r="B33" s="13"/>
      <c r="C33" s="13"/>
      <c r="D33" s="32"/>
      <c r="E33" s="7"/>
    </row>
    <row r="34" ht="15" customHeight="1">
      <c r="A34" t="s" s="27">
        <v>23</v>
      </c>
      <c r="B34" s="13"/>
      <c r="C34" s="17"/>
      <c r="D34" s="42"/>
      <c r="E34" s="7"/>
    </row>
    <row r="35" ht="15" customHeight="1">
      <c r="A35" s="7"/>
      <c r="B35" s="13"/>
      <c r="C35" s="13"/>
      <c r="D35" s="32"/>
      <c r="E35" s="7"/>
    </row>
    <row r="36" ht="15" customHeight="1">
      <c r="A36" s="7"/>
      <c r="B36" s="13"/>
      <c r="C36" s="13"/>
      <c r="D36" s="32"/>
      <c r="E36" s="7"/>
    </row>
    <row r="37" ht="15" customHeight="1">
      <c r="A37" t="s" s="27">
        <v>24</v>
      </c>
      <c r="B37" s="43">
        <v>0</v>
      </c>
      <c r="C37" s="17">
        <v>0</v>
      </c>
      <c r="D37" s="32">
        <f>PRODUCT(B37,C37)</f>
        <v>0</v>
      </c>
      <c r="E37" s="7"/>
    </row>
    <row r="38" ht="15" customHeight="1">
      <c r="A38" s="6"/>
      <c r="B38" s="13"/>
      <c r="C38" s="13"/>
      <c r="D38" s="35"/>
      <c r="E38" s="36"/>
    </row>
    <row r="39" ht="15" customHeight="1">
      <c r="A39" s="7"/>
      <c r="B39" s="13"/>
      <c r="C39" s="37"/>
      <c r="D39" s="35"/>
      <c r="E39" s="7"/>
    </row>
    <row r="40" ht="15" customHeight="1">
      <c r="A40" s="6"/>
      <c r="B40" s="13"/>
      <c r="C40" s="37"/>
      <c r="D40" s="32"/>
      <c r="E40" s="7"/>
    </row>
    <row r="41" ht="15" customHeight="1">
      <c r="A41" s="6"/>
      <c r="B41" s="13"/>
      <c r="C41" s="37"/>
      <c r="D41" s="32"/>
      <c r="E41" s="7"/>
    </row>
    <row r="42" ht="15" customHeight="1">
      <c r="A42" s="6"/>
      <c r="B42" s="7"/>
      <c r="C42" s="7"/>
      <c r="D42" s="35"/>
      <c r="E42" s="7"/>
    </row>
    <row r="43" ht="15" customHeight="1">
      <c r="A43" s="6"/>
      <c r="B43" s="7"/>
      <c r="C43" s="7"/>
      <c r="D43" s="35"/>
      <c r="E43" s="7"/>
    </row>
    <row r="44" ht="15" customHeight="1">
      <c r="A44" s="6"/>
      <c r="B44" s="7"/>
      <c r="C44" s="7"/>
      <c r="D44" s="35"/>
      <c r="E44" s="7"/>
    </row>
    <row r="45" ht="15" customHeight="1">
      <c r="A45" s="7"/>
      <c r="B45" s="7"/>
      <c r="C45" s="7"/>
      <c r="D45" s="38"/>
      <c r="E45" s="7"/>
    </row>
    <row r="46" ht="17" customHeight="1">
      <c r="A46" t="s" s="39">
        <v>25</v>
      </c>
      <c r="B46" s="7"/>
      <c r="C46" s="7"/>
      <c r="D46" s="40">
        <f>SUM(D14,D20,D26,D31,D37,D34)</f>
        <v>0</v>
      </c>
      <c r="E46" s="7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46"/>
  <sheetViews>
    <sheetView workbookViewId="0" showGridLines="0" defaultGridColor="1"/>
  </sheetViews>
  <sheetFormatPr defaultColWidth="10.6" defaultRowHeight="12" customHeight="1" outlineLevelRow="0" outlineLevelCol="0"/>
  <cols>
    <col min="1" max="1" width="28.2109" style="44" customWidth="1"/>
    <col min="2" max="2" width="13.8125" style="44" customWidth="1"/>
    <col min="3" max="3" width="14.2109" style="44" customWidth="1"/>
    <col min="4" max="4" width="24.8125" style="44" customWidth="1"/>
    <col min="5" max="5" width="10.6016" style="44" customWidth="1"/>
    <col min="6" max="256" width="10.6016" style="44" customWidth="1"/>
  </cols>
  <sheetData>
    <row r="1" ht="50.25" customHeight="1">
      <c r="A1" t="s" s="2">
        <v>0</v>
      </c>
      <c r="B1" t="s" s="3">
        <v>1</v>
      </c>
      <c r="C1" s="4"/>
      <c r="D1" s="4"/>
      <c r="E1" s="5"/>
    </row>
    <row r="2" ht="27" customHeight="1">
      <c r="A2" t="s" s="2">
        <v>2</v>
      </c>
      <c r="B2" t="s" s="3">
        <v>3</v>
      </c>
      <c r="C2" s="6"/>
      <c r="D2" s="6"/>
      <c r="E2" s="5"/>
    </row>
    <row r="3" ht="16" customHeight="1">
      <c r="A3" s="7"/>
      <c r="B3" t="s" s="3">
        <v>4</v>
      </c>
      <c r="C3" s="4"/>
      <c r="D3" s="7"/>
      <c r="E3" s="7"/>
    </row>
    <row r="4" ht="16" customHeight="1">
      <c r="A4" s="8"/>
      <c r="B4" s="7"/>
      <c r="C4" s="7"/>
      <c r="D4" s="7"/>
      <c r="E4" s="7"/>
    </row>
    <row r="5" ht="17" customHeight="1">
      <c r="A5" t="s" s="9">
        <v>27</v>
      </c>
      <c r="B5" s="7"/>
      <c r="C5" s="7"/>
      <c r="D5" s="7"/>
      <c r="E5" s="7"/>
    </row>
    <row r="6" ht="17" customHeight="1">
      <c r="A6" s="10"/>
      <c r="B6" s="7"/>
      <c r="C6" s="7"/>
      <c r="D6" s="7"/>
      <c r="E6" s="7"/>
    </row>
    <row r="7" ht="17" customHeight="1">
      <c r="A7" s="10"/>
      <c r="B7" s="7"/>
      <c r="C7" s="7"/>
      <c r="D7" s="11"/>
      <c r="E7" s="7"/>
    </row>
    <row r="8" ht="15" customHeight="1">
      <c r="A8" s="7"/>
      <c r="B8" t="s" s="12">
        <v>6</v>
      </c>
      <c r="C8" t="s" s="12">
        <v>7</v>
      </c>
      <c r="D8" s="11"/>
      <c r="E8" s="7"/>
    </row>
    <row r="9" ht="15" customHeight="1">
      <c r="A9" s="7"/>
      <c r="B9" s="13"/>
      <c r="C9" s="13"/>
      <c r="D9" s="11"/>
      <c r="E9" s="7"/>
    </row>
    <row r="10" ht="16" customHeight="1">
      <c r="A10" t="s" s="14">
        <v>8</v>
      </c>
      <c r="B10" s="15">
        <v>0</v>
      </c>
      <c r="C10" s="15">
        <v>0</v>
      </c>
      <c r="D10" s="11"/>
      <c r="E10" s="7"/>
    </row>
    <row r="11" ht="15" customHeight="1">
      <c r="A11" t="s" s="16">
        <v>9</v>
      </c>
      <c r="B11" s="17">
        <v>0</v>
      </c>
      <c r="C11" s="13"/>
      <c r="D11" s="11"/>
      <c r="E11" s="7"/>
    </row>
    <row r="12" ht="15" customHeight="1">
      <c r="A12" t="s" s="2">
        <v>10</v>
      </c>
      <c r="B12" s="17">
        <v>0</v>
      </c>
      <c r="C12" s="13"/>
      <c r="D12" s="11"/>
      <c r="E12" s="7"/>
    </row>
    <row r="13" ht="15" customHeight="1">
      <c r="A13" t="s" s="18">
        <v>11</v>
      </c>
      <c r="B13" s="19"/>
      <c r="C13" s="20">
        <v>0</v>
      </c>
      <c r="D13" s="21"/>
      <c r="E13" s="7"/>
    </row>
    <row r="14" ht="15" customHeight="1">
      <c r="A14" t="s" s="22">
        <v>12</v>
      </c>
      <c r="B14" s="23">
        <v>0</v>
      </c>
      <c r="C14" s="24">
        <v>0</v>
      </c>
      <c r="D14" s="45">
        <v>0</v>
      </c>
      <c r="E14" s="7"/>
    </row>
    <row r="15" ht="15" customHeight="1">
      <c r="A15" s="7"/>
      <c r="B15" s="13"/>
      <c r="C15" s="13"/>
      <c r="D15" s="26"/>
      <c r="E15" s="7"/>
    </row>
    <row r="16" ht="15" customHeight="1">
      <c r="A16" s="7"/>
      <c r="B16" s="13"/>
      <c r="C16" s="13"/>
      <c r="D16" s="26"/>
      <c r="E16" s="7"/>
    </row>
    <row r="17" ht="14.25" customHeight="1">
      <c r="A17" t="s" s="27">
        <v>13</v>
      </c>
      <c r="B17" s="15"/>
      <c r="C17" s="17"/>
      <c r="D17" s="26"/>
      <c r="E17" s="7"/>
    </row>
    <row r="18" ht="15" customHeight="1">
      <c r="A18" t="s" s="2">
        <v>14</v>
      </c>
      <c r="B18" s="17"/>
      <c r="C18" s="13"/>
      <c r="D18" s="26"/>
      <c r="E18" s="7"/>
    </row>
    <row r="19" ht="15" customHeight="1">
      <c r="A19" t="s" s="18">
        <v>15</v>
      </c>
      <c r="B19" s="19"/>
      <c r="C19" s="28"/>
      <c r="D19" s="29"/>
      <c r="E19" s="7"/>
    </row>
    <row r="20" ht="15" customHeight="1">
      <c r="A20" t="s" s="22">
        <v>16</v>
      </c>
      <c r="B20" s="23">
        <f>SUM(B17:B19)</f>
        <v>0</v>
      </c>
      <c r="C20" s="23">
        <f>SUM(C17,C19)</f>
        <v>0</v>
      </c>
      <c r="D20" s="25">
        <f>SUM(B20:C20)</f>
        <v>0</v>
      </c>
      <c r="E20" s="7"/>
    </row>
    <row r="21" ht="15" customHeight="1">
      <c r="A21" s="7"/>
      <c r="B21" s="13"/>
      <c r="C21" s="17"/>
      <c r="D21" s="26"/>
      <c r="E21" s="7"/>
    </row>
    <row r="22" ht="15" customHeight="1">
      <c r="A22" s="7"/>
      <c r="B22" s="13"/>
      <c r="C22" s="17"/>
      <c r="D22" s="26"/>
      <c r="E22" s="7"/>
    </row>
    <row r="23" ht="15" customHeight="1">
      <c r="A23" t="s" s="27">
        <v>17</v>
      </c>
      <c r="B23" s="30"/>
      <c r="C23" s="17"/>
      <c r="D23" s="26"/>
      <c r="E23" s="7"/>
    </row>
    <row r="24" ht="15" customHeight="1">
      <c r="A24" t="s" s="2">
        <v>14</v>
      </c>
      <c r="B24" s="17"/>
      <c r="C24" s="13"/>
      <c r="D24" s="26"/>
      <c r="E24" s="7"/>
    </row>
    <row r="25" ht="15" customHeight="1">
      <c r="A25" t="s" s="18">
        <v>18</v>
      </c>
      <c r="B25" s="19"/>
      <c r="C25" s="28"/>
      <c r="D25" s="29"/>
      <c r="E25" s="7"/>
    </row>
    <row r="26" ht="15" customHeight="1">
      <c r="A26" t="s" s="22">
        <v>19</v>
      </c>
      <c r="B26" s="23">
        <f>PRODUCT(SUM(B24,B23))</f>
        <v>0</v>
      </c>
      <c r="C26" s="23">
        <f>SUM(C23,C25)</f>
        <v>0</v>
      </c>
      <c r="D26" s="31">
        <f>SUM(B26:C26)</f>
        <v>0</v>
      </c>
      <c r="E26" s="7"/>
    </row>
    <row r="27" ht="10.5" customHeight="1">
      <c r="A27" s="6"/>
      <c r="B27" s="13"/>
      <c r="C27" s="13"/>
      <c r="D27" s="32"/>
      <c r="E27" s="7"/>
    </row>
    <row r="28" ht="15" customHeight="1">
      <c r="A28" s="6"/>
      <c r="B28" s="13"/>
      <c r="C28" s="13"/>
      <c r="D28" s="32"/>
      <c r="E28" s="7"/>
    </row>
    <row r="29" ht="16" customHeight="1">
      <c r="A29" t="s" s="27">
        <v>20</v>
      </c>
      <c r="B29" s="7"/>
      <c r="C29" s="15"/>
      <c r="D29" s="26"/>
      <c r="E29" s="7"/>
    </row>
    <row r="30" ht="15" customHeight="1">
      <c r="A30" t="s" s="18">
        <v>21</v>
      </c>
      <c r="B30" s="19"/>
      <c r="C30" s="19"/>
      <c r="D30" s="33"/>
      <c r="E30" s="7"/>
    </row>
    <row r="31" ht="15" customHeight="1">
      <c r="A31" t="s" s="22">
        <v>22</v>
      </c>
      <c r="B31" s="34"/>
      <c r="C31" s="23">
        <f>SUM(C30,C29)</f>
        <v>0</v>
      </c>
      <c r="D31" s="25">
        <f>SUM(B31:C31)</f>
        <v>0</v>
      </c>
      <c r="E31" s="7"/>
    </row>
    <row r="32" ht="15" customHeight="1">
      <c r="A32" s="7"/>
      <c r="B32" s="13"/>
      <c r="C32" s="13"/>
      <c r="D32" s="32"/>
      <c r="E32" s="7"/>
    </row>
    <row r="33" ht="15" customHeight="1">
      <c r="A33" s="7"/>
      <c r="B33" s="13"/>
      <c r="C33" s="13"/>
      <c r="D33" s="32"/>
      <c r="E33" s="7"/>
    </row>
    <row r="34" ht="15" customHeight="1">
      <c r="A34" t="s" s="27">
        <v>23</v>
      </c>
      <c r="B34" s="13"/>
      <c r="C34" s="17"/>
      <c r="D34" s="42"/>
      <c r="E34" s="7"/>
    </row>
    <row r="35" ht="15" customHeight="1">
      <c r="A35" s="7"/>
      <c r="B35" s="13"/>
      <c r="C35" s="13"/>
      <c r="D35" s="32"/>
      <c r="E35" s="7"/>
    </row>
    <row r="36" ht="15" customHeight="1">
      <c r="A36" s="7"/>
      <c r="B36" s="13"/>
      <c r="C36" s="13"/>
      <c r="D36" s="32"/>
      <c r="E36" s="7"/>
    </row>
    <row r="37" ht="15" customHeight="1">
      <c r="A37" t="s" s="27">
        <v>24</v>
      </c>
      <c r="B37" s="13"/>
      <c r="C37" s="17"/>
      <c r="D37" s="32"/>
      <c r="E37" s="7"/>
    </row>
    <row r="38" ht="15" customHeight="1">
      <c r="A38" s="6"/>
      <c r="B38" s="13"/>
      <c r="C38" s="13"/>
      <c r="D38" s="35"/>
      <c r="E38" s="36"/>
    </row>
    <row r="39" ht="15" customHeight="1">
      <c r="A39" s="7"/>
      <c r="B39" s="13"/>
      <c r="C39" s="37"/>
      <c r="D39" s="35"/>
      <c r="E39" s="7"/>
    </row>
    <row r="40" ht="15" customHeight="1">
      <c r="A40" s="6"/>
      <c r="B40" s="13"/>
      <c r="C40" s="37"/>
      <c r="D40" s="32"/>
      <c r="E40" s="7"/>
    </row>
    <row r="41" ht="15" customHeight="1">
      <c r="A41" s="6"/>
      <c r="B41" s="13"/>
      <c r="C41" s="37"/>
      <c r="D41" s="32"/>
      <c r="E41" s="7"/>
    </row>
    <row r="42" ht="15" customHeight="1">
      <c r="A42" s="6"/>
      <c r="B42" s="7"/>
      <c r="C42" s="7"/>
      <c r="D42" s="35"/>
      <c r="E42" s="7"/>
    </row>
    <row r="43" ht="15" customHeight="1">
      <c r="A43" s="6"/>
      <c r="B43" s="7"/>
      <c r="C43" s="7"/>
      <c r="D43" s="35"/>
      <c r="E43" s="7"/>
    </row>
    <row r="44" ht="15" customHeight="1">
      <c r="A44" s="6"/>
      <c r="B44" s="7"/>
      <c r="C44" s="7"/>
      <c r="D44" s="35"/>
      <c r="E44" s="7"/>
    </row>
    <row r="45" ht="15" customHeight="1">
      <c r="A45" s="7"/>
      <c r="B45" s="7"/>
      <c r="C45" s="7"/>
      <c r="D45" s="38"/>
      <c r="E45" s="7"/>
    </row>
    <row r="46" ht="17" customHeight="1">
      <c r="A46" t="s" s="39">
        <v>25</v>
      </c>
      <c r="B46" s="7"/>
      <c r="C46" s="7"/>
      <c r="D46" s="40">
        <f>SUM(D14,D20,D26,D31,D37,D34)</f>
        <v>0</v>
      </c>
      <c r="E46" s="7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K140"/>
  <sheetViews>
    <sheetView workbookViewId="0" showGridLines="0" defaultGridColor="1"/>
  </sheetViews>
  <sheetFormatPr defaultColWidth="10.6" defaultRowHeight="20.25" customHeight="1" outlineLevelRow="0" outlineLevelCol="0"/>
  <cols>
    <col min="1" max="1" width="5.8125" style="46" customWidth="1"/>
    <col min="2" max="2" width="15.2109" style="46" customWidth="1"/>
    <col min="3" max="3" width="55" style="46" customWidth="1"/>
    <col min="4" max="4" width="4.42188" style="46" customWidth="1"/>
    <col min="5" max="5" width="10.6016" style="46" customWidth="1"/>
    <col min="6" max="6" width="14" style="46" customWidth="1"/>
    <col min="7" max="7" width="17.6016" style="46" customWidth="1"/>
    <col min="8" max="8" hidden="1" width="10.6" style="46" customWidth="1"/>
    <col min="9" max="9" hidden="1" width="10.6" style="46" customWidth="1"/>
    <col min="10" max="10" width="10.6016" style="46" customWidth="1"/>
    <col min="11" max="11" width="10.6016" style="46" customWidth="1"/>
    <col min="12" max="256" width="10.6016" style="46" customWidth="1"/>
  </cols>
  <sheetData>
    <row r="1" ht="20.25" customHeight="1">
      <c r="A1" t="s" s="47">
        <v>28</v>
      </c>
      <c r="B1" s="48"/>
      <c r="C1" s="48"/>
      <c r="D1" s="48"/>
      <c r="E1" s="48"/>
      <c r="F1" s="48"/>
      <c r="G1" s="48"/>
      <c r="H1" s="7"/>
      <c r="I1" s="7"/>
      <c r="J1" s="49"/>
      <c r="K1" s="50"/>
    </row>
    <row r="2" ht="20.25" customHeight="1">
      <c r="A2" s="48"/>
      <c r="B2" s="48"/>
      <c r="C2" s="48"/>
      <c r="D2" s="48"/>
      <c r="E2" s="48"/>
      <c r="F2" s="48"/>
      <c r="G2" s="48"/>
      <c r="H2" s="7"/>
      <c r="I2" s="7"/>
      <c r="J2" s="51"/>
      <c r="K2" s="52"/>
    </row>
    <row r="3" ht="20.25" customHeight="1">
      <c r="A3" t="s" s="53">
        <v>29</v>
      </c>
      <c r="B3" s="54"/>
      <c r="C3" t="s" s="3">
        <v>30</v>
      </c>
      <c r="D3" s="8"/>
      <c r="E3" s="4"/>
      <c r="F3" s="4"/>
      <c r="G3" s="4"/>
      <c r="H3" s="7"/>
      <c r="I3" s="7"/>
      <c r="J3" s="51"/>
      <c r="K3" s="52"/>
    </row>
    <row r="4" ht="20.25" customHeight="1">
      <c r="A4" t="s" s="53">
        <v>31</v>
      </c>
      <c r="B4" s="54"/>
      <c r="C4" t="s" s="3">
        <v>32</v>
      </c>
      <c r="D4" s="55"/>
      <c r="E4" s="55"/>
      <c r="F4" s="55"/>
      <c r="G4" s="4"/>
      <c r="H4" s="7"/>
      <c r="I4" s="7"/>
      <c r="J4" s="51"/>
      <c r="K4" s="52"/>
    </row>
    <row r="5" ht="20.25" customHeight="1">
      <c r="A5" s="53"/>
      <c r="B5" s="54"/>
      <c r="C5" t="s" s="3">
        <v>33</v>
      </c>
      <c r="D5" s="55"/>
      <c r="E5" s="4"/>
      <c r="F5" s="8"/>
      <c r="G5" s="8"/>
      <c r="H5" s="7"/>
      <c r="I5" s="7"/>
      <c r="J5" s="51"/>
      <c r="K5" s="52"/>
    </row>
    <row r="6" ht="20.25" customHeight="1">
      <c r="A6" s="53"/>
      <c r="B6" s="54"/>
      <c r="C6" s="8"/>
      <c r="D6" s="55"/>
      <c r="E6" s="4"/>
      <c r="F6" s="8"/>
      <c r="G6" s="8"/>
      <c r="H6" s="7"/>
      <c r="I6" s="7"/>
      <c r="J6" s="51"/>
      <c r="K6" s="52"/>
    </row>
    <row r="7" ht="20.25" customHeight="1">
      <c r="A7" t="s" s="3">
        <v>34</v>
      </c>
      <c r="B7" t="s" s="56">
        <v>35</v>
      </c>
      <c r="C7" t="s" s="56">
        <v>36</v>
      </c>
      <c r="D7" t="s" s="56">
        <v>37</v>
      </c>
      <c r="E7" t="s" s="56">
        <v>38</v>
      </c>
      <c r="F7" t="s" s="56">
        <v>39</v>
      </c>
      <c r="G7" t="s" s="56">
        <v>40</v>
      </c>
      <c r="H7" s="57"/>
      <c r="I7" s="7"/>
      <c r="J7" s="51"/>
      <c r="K7" s="52"/>
    </row>
    <row r="8" ht="20.25" customHeight="1">
      <c r="A8" s="3"/>
      <c r="B8" s="58"/>
      <c r="C8" s="58"/>
      <c r="D8" s="58"/>
      <c r="E8" s="58"/>
      <c r="F8" s="58"/>
      <c r="G8" s="58"/>
      <c r="H8" s="57"/>
      <c r="I8" s="7"/>
      <c r="J8" s="51"/>
      <c r="K8" s="52"/>
    </row>
    <row r="9" ht="20.25" customHeight="1">
      <c r="A9" s="3"/>
      <c r="B9" s="58"/>
      <c r="C9" t="s" s="59">
        <v>41</v>
      </c>
      <c r="D9" s="58"/>
      <c r="E9" s="58"/>
      <c r="F9" s="58"/>
      <c r="G9" s="58"/>
      <c r="H9" s="57"/>
      <c r="I9" s="7"/>
      <c r="J9" s="51"/>
      <c r="K9" s="52"/>
    </row>
    <row r="10" ht="20.25" customHeight="1">
      <c r="A10" s="3"/>
      <c r="B10" s="58"/>
      <c r="C10" s="60"/>
      <c r="D10" s="58"/>
      <c r="E10" s="61"/>
      <c r="F10" s="58"/>
      <c r="G10" s="58"/>
      <c r="H10" s="57"/>
      <c r="I10" s="7"/>
      <c r="J10" s="51"/>
      <c r="K10" s="52"/>
    </row>
    <row r="11" ht="20.25" customHeight="1">
      <c r="A11" s="3"/>
      <c r="B11" s="62"/>
      <c r="C11" t="s" s="3">
        <v>42</v>
      </c>
      <c r="D11" s="54"/>
      <c r="E11" s="63"/>
      <c r="F11" s="63"/>
      <c r="G11" s="8"/>
      <c r="H11" s="57"/>
      <c r="I11" s="7"/>
      <c r="J11" s="51"/>
      <c r="K11" s="52"/>
    </row>
    <row r="12" ht="20.25" customHeight="1">
      <c r="A12" s="3"/>
      <c r="B12" s="62"/>
      <c r="C12" s="7"/>
      <c r="D12" s="53"/>
      <c r="E12" s="63"/>
      <c r="F12" s="64"/>
      <c r="G12" s="15"/>
      <c r="H12" s="57"/>
      <c r="I12" s="7"/>
      <c r="J12" s="51"/>
      <c r="K12" s="52"/>
    </row>
    <row r="13" ht="20.25" customHeight="1">
      <c r="A13" s="3"/>
      <c r="B13" s="65"/>
      <c r="C13" t="s" s="66">
        <v>43</v>
      </c>
      <c r="D13" t="s" s="53">
        <v>44</v>
      </c>
      <c r="E13" s="67">
        <v>1</v>
      </c>
      <c r="F13" s="64"/>
      <c r="G13" s="15">
        <f>E13*F13</f>
        <v>0</v>
      </c>
      <c r="H13" s="57"/>
      <c r="I13" s="7"/>
      <c r="J13" s="51"/>
      <c r="K13" s="52"/>
    </row>
    <row r="14" ht="20.25" customHeight="1">
      <c r="A14" s="3"/>
      <c r="B14" s="65"/>
      <c r="C14" t="s" s="66">
        <v>45</v>
      </c>
      <c r="D14" s="53"/>
      <c r="E14" s="63"/>
      <c r="F14" s="64"/>
      <c r="G14" s="15"/>
      <c r="H14" s="57"/>
      <c r="I14" s="7"/>
      <c r="J14" s="51"/>
      <c r="K14" s="52"/>
    </row>
    <row r="15" ht="20.25" customHeight="1">
      <c r="A15" s="3"/>
      <c r="B15" s="65"/>
      <c r="C15" t="s" s="66">
        <v>46</v>
      </c>
      <c r="D15" t="s" s="53">
        <v>44</v>
      </c>
      <c r="E15" s="67">
        <v>1</v>
      </c>
      <c r="F15" s="64"/>
      <c r="G15" s="15">
        <f>E15*F15</f>
        <v>0</v>
      </c>
      <c r="H15" s="57"/>
      <c r="I15" s="7"/>
      <c r="J15" s="51"/>
      <c r="K15" s="52"/>
    </row>
    <row r="16" ht="20.25" customHeight="1">
      <c r="A16" s="3"/>
      <c r="B16" s="65"/>
      <c r="C16" t="s" s="66">
        <v>47</v>
      </c>
      <c r="D16" t="s" s="53">
        <v>44</v>
      </c>
      <c r="E16" s="67">
        <v>1</v>
      </c>
      <c r="F16" s="64"/>
      <c r="G16" s="15">
        <f>E16*F16</f>
        <v>0</v>
      </c>
      <c r="H16" s="57"/>
      <c r="I16" s="7"/>
      <c r="J16" s="51"/>
      <c r="K16" s="52"/>
    </row>
    <row r="17" ht="20.25" customHeight="1">
      <c r="A17" s="3"/>
      <c r="B17" s="65"/>
      <c r="C17" t="s" s="66">
        <v>48</v>
      </c>
      <c r="D17" t="s" s="53">
        <v>44</v>
      </c>
      <c r="E17" s="67">
        <v>1</v>
      </c>
      <c r="F17" s="64"/>
      <c r="G17" s="15">
        <f>E17*F17</f>
        <v>0</v>
      </c>
      <c r="H17" s="57"/>
      <c r="I17" s="7"/>
      <c r="J17" s="51"/>
      <c r="K17" s="52"/>
    </row>
    <row r="18" ht="20.25" customHeight="1">
      <c r="A18" t="s" s="68">
        <v>49</v>
      </c>
      <c r="B18" s="69"/>
      <c r="C18" t="s" s="70">
        <f>CONCATENATE(B12," ",C11)</f>
        <v>50</v>
      </c>
      <c r="D18" s="54"/>
      <c r="E18" s="64"/>
      <c r="F18" s="64"/>
      <c r="G18" s="71">
        <f>SUM(G11:G17)</f>
        <v>0</v>
      </c>
      <c r="H18" s="57"/>
      <c r="I18" s="7"/>
      <c r="J18" s="51"/>
      <c r="K18" s="52"/>
    </row>
    <row r="19" ht="20.25" customHeight="1">
      <c r="A19" s="72"/>
      <c r="B19" s="69"/>
      <c r="C19" s="4"/>
      <c r="D19" s="54"/>
      <c r="E19" s="64"/>
      <c r="F19" s="64"/>
      <c r="G19" s="71"/>
      <c r="H19" s="57"/>
      <c r="I19" s="7"/>
      <c r="J19" s="51"/>
      <c r="K19" s="52"/>
    </row>
    <row r="20" ht="20.25" customHeight="1">
      <c r="A20" t="s" s="68">
        <v>51</v>
      </c>
      <c r="B20" s="69"/>
      <c r="C20" t="s" s="70">
        <v>52</v>
      </c>
      <c r="D20" t="s" s="53">
        <v>44</v>
      </c>
      <c r="E20" s="67">
        <v>2</v>
      </c>
      <c r="F20" s="64"/>
      <c r="G20" s="71">
        <f>E20*F20</f>
        <v>0</v>
      </c>
      <c r="H20" s="57"/>
      <c r="I20" s="7"/>
      <c r="J20" s="51"/>
      <c r="K20" s="52"/>
    </row>
    <row r="21" ht="20.25" customHeight="1">
      <c r="A21" s="72"/>
      <c r="B21" s="69"/>
      <c r="C21" s="4"/>
      <c r="D21" s="54"/>
      <c r="E21" s="64"/>
      <c r="F21" s="64"/>
      <c r="G21" s="71"/>
      <c r="H21" s="57"/>
      <c r="I21" s="7"/>
      <c r="J21" s="51"/>
      <c r="K21" s="52"/>
    </row>
    <row r="22" ht="20.25" customHeight="1">
      <c r="A22" s="48"/>
      <c r="B22" s="73"/>
      <c r="C22" t="s" s="74">
        <v>53</v>
      </c>
      <c r="D22" t="s" s="53">
        <v>44</v>
      </c>
      <c r="E22" s="67">
        <v>3</v>
      </c>
      <c r="F22" s="75"/>
      <c r="G22" s="76">
        <f>SUM(G18,G20)</f>
        <v>0</v>
      </c>
      <c r="H22" s="77"/>
      <c r="I22" s="7"/>
      <c r="J22" s="51"/>
      <c r="K22" s="52"/>
    </row>
    <row r="23" ht="20.25" customHeight="1">
      <c r="A23" s="3"/>
      <c r="B23" s="78"/>
      <c r="C23" s="79"/>
      <c r="D23" s="80"/>
      <c r="E23" s="81"/>
      <c r="F23" s="81"/>
      <c r="G23" s="82"/>
      <c r="H23" s="57"/>
      <c r="I23" s="7"/>
      <c r="J23" s="51"/>
      <c r="K23" s="52"/>
    </row>
    <row r="24" ht="20.25" customHeight="1">
      <c r="A24" s="3"/>
      <c r="B24" s="78"/>
      <c r="C24" t="s" s="83">
        <v>54</v>
      </c>
      <c r="D24" s="80"/>
      <c r="E24" s="81"/>
      <c r="F24" s="81"/>
      <c r="G24" s="82"/>
      <c r="H24" s="57"/>
      <c r="I24" s="7"/>
      <c r="J24" s="51"/>
      <c r="K24" s="52"/>
    </row>
    <row r="25" ht="20.25" customHeight="1">
      <c r="A25" s="3"/>
      <c r="B25" s="78"/>
      <c r="C25" s="79"/>
      <c r="D25" s="80"/>
      <c r="E25" s="81"/>
      <c r="F25" s="81"/>
      <c r="G25" s="82"/>
      <c r="H25" s="57"/>
      <c r="I25" s="7"/>
      <c r="J25" s="51"/>
      <c r="K25" s="52"/>
    </row>
    <row r="26" ht="20.25" customHeight="1">
      <c r="A26" s="11"/>
      <c r="B26" s="78"/>
      <c r="C26" t="s" s="3">
        <v>55</v>
      </c>
      <c r="D26" s="80"/>
      <c r="E26" s="81"/>
      <c r="F26" s="81"/>
      <c r="G26" s="82"/>
      <c r="H26" s="57"/>
      <c r="I26" s="7"/>
      <c r="J26" s="51"/>
      <c r="K26" s="52"/>
    </row>
    <row r="27" ht="20.25" customHeight="1">
      <c r="A27" s="11"/>
      <c r="B27" s="65"/>
      <c r="C27" t="s" s="66">
        <v>56</v>
      </c>
      <c r="D27" t="s" s="53">
        <v>44</v>
      </c>
      <c r="E27" s="67">
        <v>1</v>
      </c>
      <c r="F27" s="64"/>
      <c r="G27" s="15">
        <f>E27*F27</f>
        <v>0</v>
      </c>
      <c r="H27" s="57"/>
      <c r="I27" s="7"/>
      <c r="J27" s="51"/>
      <c r="K27" s="52"/>
    </row>
    <row r="28" ht="20.25" customHeight="1">
      <c r="A28" s="11"/>
      <c r="B28" s="65"/>
      <c r="C28" t="s" s="66">
        <v>57</v>
      </c>
      <c r="D28" t="s" s="53">
        <v>44</v>
      </c>
      <c r="E28" s="67">
        <v>2</v>
      </c>
      <c r="F28" s="64"/>
      <c r="G28" s="15">
        <f>E28*F28</f>
        <v>0</v>
      </c>
      <c r="H28" s="57"/>
      <c r="I28" s="7"/>
      <c r="J28" s="51"/>
      <c r="K28" s="52"/>
    </row>
    <row r="29" ht="20.25" customHeight="1">
      <c r="A29" s="11"/>
      <c r="B29" s="65"/>
      <c r="C29" t="s" s="66">
        <v>58</v>
      </c>
      <c r="D29" t="s" s="53">
        <v>44</v>
      </c>
      <c r="E29" s="67">
        <v>1</v>
      </c>
      <c r="F29" s="64"/>
      <c r="G29" s="15">
        <f>E29*F29</f>
        <v>0</v>
      </c>
      <c r="H29" s="57"/>
      <c r="I29" s="7"/>
      <c r="J29" s="51"/>
      <c r="K29" s="52"/>
    </row>
    <row r="30" ht="20.25" customHeight="1">
      <c r="A30" s="11"/>
      <c r="B30" s="69"/>
      <c r="C30" t="s" s="70">
        <v>55</v>
      </c>
      <c r="D30" s="54"/>
      <c r="E30" s="64"/>
      <c r="F30" s="64"/>
      <c r="G30" s="71">
        <f>SUM(G26:G29)</f>
        <v>0</v>
      </c>
      <c r="H30" s="57"/>
      <c r="I30" s="7"/>
      <c r="J30" s="51"/>
      <c r="K30" s="52"/>
    </row>
    <row r="31" ht="20.25" customHeight="1">
      <c r="A31" s="11"/>
      <c r="B31" s="69"/>
      <c r="C31" s="4"/>
      <c r="D31" s="54"/>
      <c r="E31" s="64"/>
      <c r="F31" s="64"/>
      <c r="G31" s="71"/>
      <c r="H31" s="57"/>
      <c r="I31" s="7"/>
      <c r="J31" s="51"/>
      <c r="K31" s="52"/>
    </row>
    <row r="32" ht="20.25" customHeight="1">
      <c r="A32" s="11"/>
      <c r="B32" s="69"/>
      <c r="C32" s="4"/>
      <c r="D32" s="54"/>
      <c r="E32" s="64"/>
      <c r="F32" s="64"/>
      <c r="G32" s="71"/>
      <c r="H32" s="57"/>
      <c r="I32" s="7"/>
      <c r="J32" s="51"/>
      <c r="K32" s="52"/>
    </row>
    <row r="33" ht="20.25" customHeight="1">
      <c r="A33" t="s" s="68">
        <v>51</v>
      </c>
      <c r="B33" s="69"/>
      <c r="C33" t="s" s="70">
        <v>52</v>
      </c>
      <c r="D33" t="s" s="53">
        <v>44</v>
      </c>
      <c r="E33" s="67">
        <v>2</v>
      </c>
      <c r="F33" s="64"/>
      <c r="G33" s="71">
        <f>E33*F33</f>
        <v>0</v>
      </c>
      <c r="H33" s="57"/>
      <c r="I33" s="7"/>
      <c r="J33" s="51"/>
      <c r="K33" s="52"/>
    </row>
    <row r="34" ht="20.25" customHeight="1">
      <c r="A34" s="11"/>
      <c r="B34" s="69"/>
      <c r="C34" s="4"/>
      <c r="D34" s="54"/>
      <c r="E34" s="64"/>
      <c r="F34" s="64"/>
      <c r="G34" s="71"/>
      <c r="H34" s="57"/>
      <c r="I34" s="7"/>
      <c r="J34" s="51"/>
      <c r="K34" s="52"/>
    </row>
    <row r="35" ht="20.25" customHeight="1">
      <c r="A35" s="48"/>
      <c r="B35" s="73"/>
      <c r="C35" t="s" s="74">
        <v>59</v>
      </c>
      <c r="D35" t="s" s="53">
        <v>44</v>
      </c>
      <c r="E35" s="67">
        <v>3</v>
      </c>
      <c r="F35" s="75"/>
      <c r="G35" s="76">
        <f>SUM(G29,G33)</f>
        <v>0</v>
      </c>
      <c r="H35" s="77"/>
      <c r="I35" s="7"/>
      <c r="J35" s="51"/>
      <c r="K35" s="52"/>
    </row>
    <row r="36" ht="20.25" customHeight="1">
      <c r="A36" s="11"/>
      <c r="B36" s="69"/>
      <c r="C36" s="4"/>
      <c r="D36" s="54"/>
      <c r="E36" s="64"/>
      <c r="F36" s="64"/>
      <c r="G36" s="71"/>
      <c r="H36" s="57"/>
      <c r="I36" s="7"/>
      <c r="J36" s="51"/>
      <c r="K36" s="52"/>
    </row>
    <row r="37" ht="20.25" customHeight="1">
      <c r="A37" s="11"/>
      <c r="B37" s="69"/>
      <c r="C37" s="4"/>
      <c r="D37" s="54"/>
      <c r="E37" s="64"/>
      <c r="F37" s="64"/>
      <c r="G37" s="71"/>
      <c r="H37" s="57"/>
      <c r="I37" s="7"/>
      <c r="J37" s="51"/>
      <c r="K37" s="52"/>
    </row>
    <row r="38" ht="20.25" customHeight="1">
      <c r="A38" s="11"/>
      <c r="B38" s="78"/>
      <c r="C38" s="84"/>
      <c r="D38" s="80"/>
      <c r="E38" s="81"/>
      <c r="F38" s="81"/>
      <c r="G38" s="82"/>
      <c r="H38" s="57"/>
      <c r="I38" s="7"/>
      <c r="J38" s="51"/>
      <c r="K38" s="52"/>
    </row>
    <row r="39" ht="20.25" customHeight="1">
      <c r="A39" s="3"/>
      <c r="B39" s="78"/>
      <c r="C39" s="79"/>
      <c r="D39" s="80"/>
      <c r="E39" s="81"/>
      <c r="F39" s="81"/>
      <c r="G39" s="82"/>
      <c r="H39" s="57"/>
      <c r="I39" s="7"/>
      <c r="J39" s="51"/>
      <c r="K39" s="52"/>
    </row>
    <row r="40" ht="20.25" customHeight="1">
      <c r="A40" s="3"/>
      <c r="B40" s="69"/>
      <c r="C40" t="s" s="83">
        <v>60</v>
      </c>
      <c r="D40" s="54"/>
      <c r="E40" s="63"/>
      <c r="F40" s="63"/>
      <c r="G40" s="8"/>
      <c r="H40" s="57"/>
      <c r="I40" s="7"/>
      <c r="J40" s="51"/>
      <c r="K40" s="52"/>
    </row>
    <row r="41" ht="20.25" customHeight="1">
      <c r="A41" s="3"/>
      <c r="B41" s="69"/>
      <c r="C41" s="85"/>
      <c r="D41" s="54"/>
      <c r="E41" s="63"/>
      <c r="F41" s="63"/>
      <c r="G41" s="8"/>
      <c r="H41" s="57"/>
      <c r="I41" s="7"/>
      <c r="J41" s="51"/>
      <c r="K41" s="52"/>
    </row>
    <row r="42" ht="20.25" customHeight="1">
      <c r="A42" s="3"/>
      <c r="B42" s="65"/>
      <c r="C42" t="s" s="66">
        <v>61</v>
      </c>
      <c r="D42" t="s" s="53">
        <v>62</v>
      </c>
      <c r="E42" s="67">
        <v>200</v>
      </c>
      <c r="F42" s="15"/>
      <c r="G42" s="15">
        <f>E42*F42</f>
        <v>0</v>
      </c>
      <c r="H42" s="57"/>
      <c r="I42" s="7"/>
      <c r="J42" s="51"/>
      <c r="K42" s="52"/>
    </row>
    <row r="43" ht="20.25" customHeight="1">
      <c r="A43" s="11"/>
      <c r="B43" s="69"/>
      <c r="C43" t="s" s="66">
        <v>63</v>
      </c>
      <c r="D43" t="s" s="53">
        <v>44</v>
      </c>
      <c r="E43" s="67">
        <v>13</v>
      </c>
      <c r="F43" s="15"/>
      <c r="G43" s="15">
        <f>E43*F43</f>
        <v>0</v>
      </c>
      <c r="H43" s="8"/>
      <c r="I43" s="7"/>
      <c r="J43" s="51"/>
      <c r="K43" s="52"/>
    </row>
    <row r="44" ht="20.25" customHeight="1">
      <c r="A44" s="11"/>
      <c r="B44" s="69"/>
      <c r="C44" t="s" s="66">
        <v>64</v>
      </c>
      <c r="D44" t="s" s="53">
        <v>44</v>
      </c>
      <c r="E44" s="67">
        <v>167</v>
      </c>
      <c r="F44" s="15"/>
      <c r="G44" s="15">
        <f>E44*F44</f>
        <v>0</v>
      </c>
      <c r="H44" s="8"/>
      <c r="I44" s="7"/>
      <c r="J44" s="51"/>
      <c r="K44" s="52"/>
    </row>
    <row r="45" ht="20.25" customHeight="1">
      <c r="A45" s="11"/>
      <c r="B45" s="69"/>
      <c r="C45" t="s" s="66">
        <v>65</v>
      </c>
      <c r="D45" t="s" s="53">
        <v>44</v>
      </c>
      <c r="E45" s="67">
        <v>200</v>
      </c>
      <c r="F45" s="15"/>
      <c r="G45" s="15">
        <f>E45*F45</f>
        <v>0</v>
      </c>
      <c r="H45" s="8"/>
      <c r="I45" s="7"/>
      <c r="J45" s="51"/>
      <c r="K45" s="52"/>
    </row>
    <row r="46" ht="20.25" customHeight="1">
      <c r="A46" s="11"/>
      <c r="B46" s="65"/>
      <c r="C46" t="s" s="66">
        <v>66</v>
      </c>
      <c r="D46" t="s" s="53">
        <v>44</v>
      </c>
      <c r="E46" s="67">
        <v>16</v>
      </c>
      <c r="F46" s="15"/>
      <c r="G46" s="15">
        <f>E46*F46</f>
        <v>0</v>
      </c>
      <c r="H46" s="8"/>
      <c r="I46" s="7"/>
      <c r="J46" s="51"/>
      <c r="K46" s="52"/>
    </row>
    <row r="47" ht="20.25" customHeight="1">
      <c r="A47" s="11"/>
      <c r="B47" s="65"/>
      <c r="C47" t="s" s="66">
        <v>67</v>
      </c>
      <c r="D47" t="s" s="53">
        <v>44</v>
      </c>
      <c r="E47" s="67">
        <v>3</v>
      </c>
      <c r="F47" s="15"/>
      <c r="G47" s="15">
        <f>E47*F47</f>
        <v>0</v>
      </c>
      <c r="H47" s="8"/>
      <c r="I47" s="7"/>
      <c r="J47" s="51"/>
      <c r="K47" s="52"/>
    </row>
    <row r="48" ht="20.25" customHeight="1">
      <c r="A48" s="11"/>
      <c r="B48" s="65"/>
      <c r="C48" t="s" s="66">
        <v>68</v>
      </c>
      <c r="D48" t="s" s="53">
        <v>44</v>
      </c>
      <c r="E48" s="67">
        <v>0</v>
      </c>
      <c r="F48" s="15"/>
      <c r="G48" s="15">
        <f>E48*F48</f>
        <v>0</v>
      </c>
      <c r="H48" s="8"/>
      <c r="I48" s="7"/>
      <c r="J48" s="51"/>
      <c r="K48" s="52"/>
    </row>
    <row r="49" ht="20.25" customHeight="1">
      <c r="A49" s="11"/>
      <c r="B49" s="65"/>
      <c r="C49" t="s" s="66">
        <v>69</v>
      </c>
      <c r="D49" t="s" s="53">
        <v>44</v>
      </c>
      <c r="E49" s="67">
        <v>1</v>
      </c>
      <c r="F49" s="15"/>
      <c r="G49" s="15">
        <f>E49*F49</f>
        <v>0</v>
      </c>
      <c r="H49" s="8"/>
      <c r="I49" s="7"/>
      <c r="J49" s="51"/>
      <c r="K49" s="52"/>
    </row>
    <row r="50" ht="20.25" customHeight="1">
      <c r="A50" s="11"/>
      <c r="B50" s="65"/>
      <c r="C50" t="s" s="66">
        <v>70</v>
      </c>
      <c r="D50" t="s" s="53">
        <v>44</v>
      </c>
      <c r="E50" s="67">
        <v>0</v>
      </c>
      <c r="F50" s="15"/>
      <c r="G50" s="15">
        <f>E50*F50</f>
        <v>0</v>
      </c>
      <c r="H50" s="8"/>
      <c r="I50" s="7"/>
      <c r="J50" s="51"/>
      <c r="K50" s="52"/>
    </row>
    <row r="51" ht="20.25" customHeight="1">
      <c r="A51" s="11"/>
      <c r="B51" s="65"/>
      <c r="C51" t="s" s="66">
        <v>71</v>
      </c>
      <c r="D51" t="s" s="53">
        <v>44</v>
      </c>
      <c r="E51" s="67">
        <v>0</v>
      </c>
      <c r="F51" s="15"/>
      <c r="G51" s="15">
        <f>E51*F51</f>
        <v>0</v>
      </c>
      <c r="H51" s="8"/>
      <c r="I51" s="7"/>
      <c r="J51" s="51"/>
      <c r="K51" s="52"/>
    </row>
    <row r="52" ht="20.25" customHeight="1">
      <c r="A52" s="11"/>
      <c r="B52" s="65"/>
      <c r="C52" t="s" s="66">
        <v>72</v>
      </c>
      <c r="D52" t="s" s="53">
        <v>44</v>
      </c>
      <c r="E52" s="67">
        <v>3</v>
      </c>
      <c r="F52" s="15"/>
      <c r="G52" s="15">
        <f>E52*F52</f>
        <v>0</v>
      </c>
      <c r="H52" s="8"/>
      <c r="I52" s="7"/>
      <c r="J52" s="51"/>
      <c r="K52" s="52"/>
    </row>
    <row r="53" ht="20.25" customHeight="1">
      <c r="A53" s="11"/>
      <c r="B53" s="65"/>
      <c r="C53" t="s" s="66">
        <v>73</v>
      </c>
      <c r="D53" t="s" s="53">
        <v>44</v>
      </c>
      <c r="E53" s="67">
        <v>0</v>
      </c>
      <c r="F53" s="15"/>
      <c r="G53" s="15">
        <f>E53*F53</f>
        <v>0</v>
      </c>
      <c r="H53" s="8"/>
      <c r="I53" s="7"/>
      <c r="J53" s="51"/>
      <c r="K53" s="52"/>
    </row>
    <row r="54" ht="20.25" customHeight="1">
      <c r="A54" s="11"/>
      <c r="B54" s="65"/>
      <c r="C54" t="s" s="66">
        <v>74</v>
      </c>
      <c r="D54" t="s" s="53">
        <v>44</v>
      </c>
      <c r="E54" s="67">
        <v>0</v>
      </c>
      <c r="F54" s="15"/>
      <c r="G54" s="15">
        <f>E54*F54</f>
        <v>0</v>
      </c>
      <c r="H54" s="8"/>
      <c r="I54" s="7"/>
      <c r="J54" s="51"/>
      <c r="K54" s="52"/>
    </row>
    <row r="55" ht="20.25" customHeight="1">
      <c r="A55" s="11"/>
      <c r="B55" s="65"/>
      <c r="C55" t="s" s="66">
        <v>75</v>
      </c>
      <c r="D55" t="s" s="53">
        <v>44</v>
      </c>
      <c r="E55" s="67">
        <v>2</v>
      </c>
      <c r="F55" s="64"/>
      <c r="G55" s="15">
        <f>E55*F55</f>
        <v>0</v>
      </c>
      <c r="H55" s="8"/>
      <c r="I55" s="7"/>
      <c r="J55" s="51"/>
      <c r="K55" s="52"/>
    </row>
    <row r="56" ht="20.25" customHeight="1">
      <c r="A56" s="11"/>
      <c r="B56" s="65"/>
      <c r="C56" t="s" s="66">
        <v>76</v>
      </c>
      <c r="D56" t="s" s="53">
        <v>44</v>
      </c>
      <c r="E56" s="67">
        <v>8</v>
      </c>
      <c r="F56" s="64"/>
      <c r="G56" s="15">
        <f>E56*F56</f>
        <v>0</v>
      </c>
      <c r="H56" s="8"/>
      <c r="I56" s="7"/>
      <c r="J56" s="51"/>
      <c r="K56" s="52"/>
    </row>
    <row r="57" ht="20.25" customHeight="1">
      <c r="A57" s="11"/>
      <c r="B57" s="65"/>
      <c r="C57" t="s" s="66">
        <v>77</v>
      </c>
      <c r="D57" t="s" s="53">
        <v>44</v>
      </c>
      <c r="E57" s="67">
        <v>0</v>
      </c>
      <c r="F57" s="64"/>
      <c r="G57" s="15">
        <f>E57*F57</f>
        <v>0</v>
      </c>
      <c r="H57" s="8"/>
      <c r="I57" s="7"/>
      <c r="J57" s="51"/>
      <c r="K57" s="52"/>
    </row>
    <row r="58" ht="20.25" customHeight="1">
      <c r="A58" s="11"/>
      <c r="B58" s="65"/>
      <c r="C58" t="s" s="66">
        <v>78</v>
      </c>
      <c r="D58" t="s" s="53">
        <v>44</v>
      </c>
      <c r="E58" s="67">
        <v>0</v>
      </c>
      <c r="F58" s="64"/>
      <c r="G58" s="15">
        <f>E58*F58</f>
        <v>0</v>
      </c>
      <c r="H58" s="8"/>
      <c r="I58" s="7"/>
      <c r="J58" s="51"/>
      <c r="K58" s="52"/>
    </row>
    <row r="59" ht="20.25" customHeight="1">
      <c r="A59" s="11"/>
      <c r="B59" s="65"/>
      <c r="C59" t="s" s="66">
        <v>79</v>
      </c>
      <c r="D59" t="s" s="53">
        <v>44</v>
      </c>
      <c r="E59" s="67">
        <v>1</v>
      </c>
      <c r="F59" s="64"/>
      <c r="G59" s="15">
        <f>E59*F59</f>
        <v>0</v>
      </c>
      <c r="H59" s="8"/>
      <c r="I59" s="7"/>
      <c r="J59" s="51"/>
      <c r="K59" s="52"/>
    </row>
    <row r="60" ht="20.25" customHeight="1">
      <c r="A60" s="11"/>
      <c r="B60" s="65"/>
      <c r="C60" t="s" s="86">
        <v>80</v>
      </c>
      <c r="D60" t="s" s="53">
        <v>44</v>
      </c>
      <c r="E60" s="67">
        <v>11</v>
      </c>
      <c r="F60" s="64"/>
      <c r="G60" s="15">
        <f>E60*F60</f>
        <v>0</v>
      </c>
      <c r="H60" s="8"/>
      <c r="I60" s="7"/>
      <c r="J60" s="51"/>
      <c r="K60" s="52"/>
    </row>
    <row r="61" ht="20.25" customHeight="1">
      <c r="A61" s="11"/>
      <c r="B61" s="65"/>
      <c r="C61" t="s" s="86">
        <v>81</v>
      </c>
      <c r="D61" t="s" s="53">
        <v>44</v>
      </c>
      <c r="E61" s="67">
        <v>11</v>
      </c>
      <c r="F61" s="64"/>
      <c r="G61" s="15">
        <f>E61*F61</f>
        <v>0</v>
      </c>
      <c r="H61" s="8"/>
      <c r="I61" s="7"/>
      <c r="J61" s="51"/>
      <c r="K61" s="52"/>
    </row>
    <row r="62" ht="20.25" customHeight="1">
      <c r="A62" s="11"/>
      <c r="B62" s="65"/>
      <c r="C62" t="s" s="66">
        <v>82</v>
      </c>
      <c r="D62" t="s" s="53">
        <v>62</v>
      </c>
      <c r="E62" s="67">
        <v>8</v>
      </c>
      <c r="F62" s="15"/>
      <c r="G62" s="15">
        <f>E62*F62</f>
        <v>0</v>
      </c>
      <c r="H62" s="8"/>
      <c r="I62" s="7"/>
      <c r="J62" s="51"/>
      <c r="K62" s="52"/>
    </row>
    <row r="63" ht="20.25" customHeight="1">
      <c r="A63" s="11"/>
      <c r="B63" s="65"/>
      <c r="C63" t="s" s="66">
        <v>83</v>
      </c>
      <c r="D63" t="s" s="53">
        <v>62</v>
      </c>
      <c r="E63" s="67">
        <v>13</v>
      </c>
      <c r="F63" s="15"/>
      <c r="G63" s="15">
        <f>E63*F63</f>
        <v>0</v>
      </c>
      <c r="H63" s="8"/>
      <c r="I63" s="7"/>
      <c r="J63" s="51"/>
      <c r="K63" s="52"/>
    </row>
    <row r="64" ht="20.25" customHeight="1">
      <c r="A64" s="11"/>
      <c r="B64" s="65"/>
      <c r="C64" t="s" s="66">
        <v>84</v>
      </c>
      <c r="D64" t="s" s="53">
        <v>62</v>
      </c>
      <c r="E64" s="67">
        <v>133</v>
      </c>
      <c r="F64" s="15"/>
      <c r="G64" s="15">
        <f>E64*F64</f>
        <v>0</v>
      </c>
      <c r="H64" s="8"/>
      <c r="I64" s="7"/>
      <c r="J64" s="51"/>
      <c r="K64" s="52"/>
    </row>
    <row r="65" ht="20.25" customHeight="1">
      <c r="A65" s="11"/>
      <c r="B65" s="65"/>
      <c r="C65" t="s" s="66">
        <v>85</v>
      </c>
      <c r="D65" t="s" s="53">
        <v>62</v>
      </c>
      <c r="E65" s="67">
        <v>5</v>
      </c>
      <c r="F65" s="15"/>
      <c r="G65" s="15">
        <f>E65*F65</f>
        <v>0</v>
      </c>
      <c r="H65" s="8"/>
      <c r="I65" s="7"/>
      <c r="J65" s="51"/>
      <c r="K65" s="52"/>
    </row>
    <row r="66" ht="20.25" customHeight="1">
      <c r="A66" s="11"/>
      <c r="B66" s="65"/>
      <c r="C66" t="s" s="66">
        <v>86</v>
      </c>
      <c r="D66" t="s" s="53">
        <v>62</v>
      </c>
      <c r="E66" s="67">
        <v>85</v>
      </c>
      <c r="F66" s="15"/>
      <c r="G66" s="15">
        <f>E66*F66</f>
        <v>0</v>
      </c>
      <c r="H66" s="8"/>
      <c r="I66" s="7"/>
      <c r="J66" s="51"/>
      <c r="K66" s="52"/>
    </row>
    <row r="67" ht="20.25" customHeight="1">
      <c r="A67" s="11"/>
      <c r="B67" s="65"/>
      <c r="C67" s="8"/>
      <c r="D67" s="54"/>
      <c r="E67" s="63"/>
      <c r="F67" s="15"/>
      <c r="G67" s="15"/>
      <c r="H67" s="8"/>
      <c r="I67" s="7"/>
      <c r="J67" s="51"/>
      <c r="K67" s="52"/>
    </row>
    <row r="68" ht="20.25" customHeight="1">
      <c r="A68" s="11"/>
      <c r="B68" t="s" s="69">
        <v>87</v>
      </c>
      <c r="C68" t="s" s="87">
        <v>60</v>
      </c>
      <c r="D68" s="54"/>
      <c r="E68" s="63"/>
      <c r="F68" s="64"/>
      <c r="G68" s="71">
        <f>SUM(G42:G66)</f>
        <v>0</v>
      </c>
      <c r="H68" s="8"/>
      <c r="I68" s="7"/>
      <c r="J68" s="51"/>
      <c r="K68" s="52"/>
    </row>
    <row r="69" ht="20.25" customHeight="1">
      <c r="A69" s="11"/>
      <c r="B69" s="65"/>
      <c r="C69" s="8"/>
      <c r="D69" s="54"/>
      <c r="E69" s="63"/>
      <c r="F69" s="88"/>
      <c r="G69" s="15"/>
      <c r="H69" s="8"/>
      <c r="I69" s="7"/>
      <c r="J69" s="51"/>
      <c r="K69" s="52"/>
    </row>
    <row r="70" ht="20.25" customHeight="1">
      <c r="A70" s="11"/>
      <c r="B70" s="65"/>
      <c r="C70" t="s" s="59">
        <v>88</v>
      </c>
      <c r="D70" s="54"/>
      <c r="E70" s="63"/>
      <c r="F70" s="88"/>
      <c r="G70" s="15"/>
      <c r="H70" s="8"/>
      <c r="I70" s="7"/>
      <c r="J70" s="51"/>
      <c r="K70" s="52"/>
    </row>
    <row r="71" ht="20.25" customHeight="1">
      <c r="A71" s="11"/>
      <c r="B71" s="65"/>
      <c r="C71" s="60"/>
      <c r="D71" s="54"/>
      <c r="E71" s="63"/>
      <c r="F71" s="88"/>
      <c r="G71" s="15"/>
      <c r="H71" s="8"/>
      <c r="I71" s="7"/>
      <c r="J71" s="51"/>
      <c r="K71" s="52"/>
    </row>
    <row r="72" ht="20.25" customHeight="1">
      <c r="A72" s="54"/>
      <c r="B72" s="65"/>
      <c r="C72" t="s" s="66">
        <v>89</v>
      </c>
      <c r="D72" t="s" s="53">
        <v>90</v>
      </c>
      <c r="E72" s="67">
        <v>25.65</v>
      </c>
      <c r="F72" s="15"/>
      <c r="G72" s="15">
        <f>E72*F72</f>
        <v>0</v>
      </c>
      <c r="H72" s="8"/>
      <c r="I72" s="7"/>
      <c r="J72" s="51"/>
      <c r="K72" s="52"/>
    </row>
    <row r="73" ht="20.25" customHeight="1">
      <c r="A73" s="54"/>
      <c r="B73" s="65"/>
      <c r="C73" t="s" s="66">
        <v>91</v>
      </c>
      <c r="D73" t="s" s="53">
        <v>90</v>
      </c>
      <c r="E73" s="67">
        <v>4.9</v>
      </c>
      <c r="F73" s="15"/>
      <c r="G73" s="15">
        <f>E73*F73</f>
        <v>0</v>
      </c>
      <c r="H73" s="8"/>
      <c r="I73" s="7"/>
      <c r="J73" s="51"/>
      <c r="K73" s="52"/>
    </row>
    <row r="74" ht="20.25" customHeight="1">
      <c r="A74" s="54"/>
      <c r="B74" s="65"/>
      <c r="C74" t="s" s="66">
        <v>92</v>
      </c>
      <c r="D74" t="s" s="53">
        <v>62</v>
      </c>
      <c r="E74" s="67">
        <v>25</v>
      </c>
      <c r="F74" s="15"/>
      <c r="G74" s="15">
        <f>E74*F74</f>
        <v>0</v>
      </c>
      <c r="H74" s="8"/>
      <c r="I74" s="7"/>
      <c r="J74" s="51"/>
      <c r="K74" s="52"/>
    </row>
    <row r="75" ht="20.25" customHeight="1">
      <c r="A75" s="54"/>
      <c r="B75" s="65"/>
      <c r="C75" t="s" s="66">
        <v>93</v>
      </c>
      <c r="D75" t="s" s="53">
        <v>44</v>
      </c>
      <c r="E75" s="67">
        <v>1</v>
      </c>
      <c r="F75" s="15"/>
      <c r="G75" s="15">
        <f>E75*F75</f>
        <v>0</v>
      </c>
      <c r="H75" s="8"/>
      <c r="I75" s="7"/>
      <c r="J75" s="51"/>
      <c r="K75" s="52"/>
    </row>
    <row r="76" ht="20.25" customHeight="1">
      <c r="A76" s="54"/>
      <c r="B76" s="65"/>
      <c r="C76" t="s" s="66">
        <v>94</v>
      </c>
      <c r="D76" t="s" s="53">
        <v>44</v>
      </c>
      <c r="E76" s="67">
        <v>1</v>
      </c>
      <c r="F76" s="15"/>
      <c r="G76" s="15">
        <f>E76*F76</f>
        <v>0</v>
      </c>
      <c r="H76" s="8"/>
      <c r="I76" s="7"/>
      <c r="J76" s="51"/>
      <c r="K76" s="52"/>
    </row>
    <row r="77" ht="20.25" customHeight="1">
      <c r="A77" s="54"/>
      <c r="B77" s="65"/>
      <c r="C77" t="s" s="66">
        <v>95</v>
      </c>
      <c r="D77" t="s" s="53">
        <v>44</v>
      </c>
      <c r="E77" s="67">
        <v>4</v>
      </c>
      <c r="F77" s="15"/>
      <c r="G77" s="15">
        <f>E77*F77</f>
        <v>0</v>
      </c>
      <c r="H77" s="8"/>
      <c r="I77" s="7"/>
      <c r="J77" s="51"/>
      <c r="K77" s="52"/>
    </row>
    <row r="78" ht="20.25" customHeight="1">
      <c r="A78" s="54"/>
      <c r="B78" s="65"/>
      <c r="C78" t="s" s="66">
        <v>96</v>
      </c>
      <c r="D78" t="s" s="53">
        <v>44</v>
      </c>
      <c r="E78" s="67">
        <v>5</v>
      </c>
      <c r="F78" s="15"/>
      <c r="G78" s="15">
        <f>E78*F78</f>
        <v>0</v>
      </c>
      <c r="H78" s="8"/>
      <c r="I78" s="7"/>
      <c r="J78" s="51"/>
      <c r="K78" s="52"/>
    </row>
    <row r="79" ht="20.25" customHeight="1">
      <c r="A79" s="54"/>
      <c r="B79" s="65"/>
      <c r="C79" t="s" s="66">
        <v>97</v>
      </c>
      <c r="D79" t="s" s="53">
        <v>44</v>
      </c>
      <c r="E79" s="67">
        <v>2</v>
      </c>
      <c r="F79" s="15"/>
      <c r="G79" s="15">
        <f>E79*F79</f>
        <v>0</v>
      </c>
      <c r="H79" s="8"/>
      <c r="I79" s="7"/>
      <c r="J79" s="51"/>
      <c r="K79" s="52"/>
    </row>
    <row r="80" ht="20.25" customHeight="1">
      <c r="A80" s="54"/>
      <c r="B80" s="65"/>
      <c r="C80" t="s" s="66">
        <v>98</v>
      </c>
      <c r="D80" t="s" s="53">
        <v>44</v>
      </c>
      <c r="E80" s="67">
        <v>1</v>
      </c>
      <c r="F80" s="15"/>
      <c r="G80" s="15">
        <f>E80*F80</f>
        <v>0</v>
      </c>
      <c r="H80" s="8"/>
      <c r="I80" s="7"/>
      <c r="J80" s="51"/>
      <c r="K80" s="52"/>
    </row>
    <row r="81" ht="20.25" customHeight="1">
      <c r="A81" s="54"/>
      <c r="B81" s="65"/>
      <c r="C81" t="s" s="66">
        <v>99</v>
      </c>
      <c r="D81" t="s" s="53">
        <v>44</v>
      </c>
      <c r="E81" s="67">
        <v>15</v>
      </c>
      <c r="F81" s="15"/>
      <c r="G81" s="15">
        <f>E81*F81</f>
        <v>0</v>
      </c>
      <c r="H81" s="8"/>
      <c r="I81" s="7"/>
      <c r="J81" s="51"/>
      <c r="K81" s="52"/>
    </row>
    <row r="82" ht="20.25" customHeight="1">
      <c r="A82" s="54"/>
      <c r="B82" s="65"/>
      <c r="C82" t="s" s="66">
        <v>100</v>
      </c>
      <c r="D82" t="s" s="53">
        <v>44</v>
      </c>
      <c r="E82" s="67">
        <v>30</v>
      </c>
      <c r="F82" s="15"/>
      <c r="G82" s="15">
        <f>E82*F82</f>
        <v>0</v>
      </c>
      <c r="H82" s="8"/>
      <c r="I82" s="7"/>
      <c r="J82" s="51"/>
      <c r="K82" s="52"/>
    </row>
    <row r="83" ht="20.25" customHeight="1">
      <c r="A83" s="54"/>
      <c r="B83" s="65"/>
      <c r="C83" t="s" s="66">
        <v>101</v>
      </c>
      <c r="D83" t="s" s="53">
        <v>44</v>
      </c>
      <c r="E83" s="67">
        <v>2</v>
      </c>
      <c r="F83" s="15"/>
      <c r="G83" s="15">
        <f>E83*F83</f>
        <v>0</v>
      </c>
      <c r="H83" s="8"/>
      <c r="I83" s="7"/>
      <c r="J83" s="51"/>
      <c r="K83" s="52"/>
    </row>
    <row r="84" ht="20.25" customHeight="1">
      <c r="A84" s="54"/>
      <c r="B84" s="65"/>
      <c r="C84" t="s" s="66">
        <v>102</v>
      </c>
      <c r="D84" t="s" s="53">
        <v>44</v>
      </c>
      <c r="E84" s="67">
        <v>4</v>
      </c>
      <c r="F84" s="15"/>
      <c r="G84" s="15">
        <f>E84*F84</f>
        <v>0</v>
      </c>
      <c r="H84" s="8"/>
      <c r="I84" s="7"/>
      <c r="J84" s="51"/>
      <c r="K84" s="52"/>
    </row>
    <row r="85" ht="20.25" customHeight="1">
      <c r="A85" s="54"/>
      <c r="B85" s="65"/>
      <c r="C85" t="s" s="66">
        <v>103</v>
      </c>
      <c r="D85" t="s" s="53">
        <v>44</v>
      </c>
      <c r="E85" s="67">
        <v>1</v>
      </c>
      <c r="F85" s="15"/>
      <c r="G85" s="15">
        <f>E85*F85</f>
        <v>0</v>
      </c>
      <c r="H85" s="8"/>
      <c r="I85" s="7"/>
      <c r="J85" s="51"/>
      <c r="K85" s="52"/>
    </row>
    <row r="86" ht="20.25" customHeight="1">
      <c r="A86" s="54"/>
      <c r="B86" s="65"/>
      <c r="C86" t="s" s="66">
        <v>104</v>
      </c>
      <c r="D86" t="s" s="53">
        <v>44</v>
      </c>
      <c r="E86" s="67">
        <v>1</v>
      </c>
      <c r="F86" s="15"/>
      <c r="G86" s="15">
        <f>E86*F86</f>
        <v>0</v>
      </c>
      <c r="H86" s="8"/>
      <c r="I86" s="7"/>
      <c r="J86" s="51"/>
      <c r="K86" s="52"/>
    </row>
    <row r="87" ht="20.25" customHeight="1">
      <c r="A87" s="54"/>
      <c r="B87" s="65"/>
      <c r="C87" t="s" s="66">
        <v>105</v>
      </c>
      <c r="D87" t="s" s="53">
        <v>44</v>
      </c>
      <c r="E87" s="67">
        <v>1</v>
      </c>
      <c r="F87" s="15"/>
      <c r="G87" s="15">
        <f>E87*F87</f>
        <v>0</v>
      </c>
      <c r="H87" s="8"/>
      <c r="I87" s="7"/>
      <c r="J87" s="51"/>
      <c r="K87" s="52"/>
    </row>
    <row r="88" ht="20.25" customHeight="1">
      <c r="A88" s="54"/>
      <c r="B88" s="65"/>
      <c r="C88" t="s" s="66">
        <v>106</v>
      </c>
      <c r="D88" t="s" s="53">
        <v>44</v>
      </c>
      <c r="E88" s="67">
        <v>1</v>
      </c>
      <c r="F88" s="15"/>
      <c r="G88" s="15">
        <f>E88*F88</f>
        <v>0</v>
      </c>
      <c r="H88" s="8"/>
      <c r="I88" s="7"/>
      <c r="J88" s="51"/>
      <c r="K88" s="52"/>
    </row>
    <row r="89" ht="20.25" customHeight="1">
      <c r="A89" s="54"/>
      <c r="B89" s="65"/>
      <c r="C89" t="s" s="66">
        <v>107</v>
      </c>
      <c r="D89" t="s" s="53">
        <v>44</v>
      </c>
      <c r="E89" s="67">
        <v>1</v>
      </c>
      <c r="F89" s="15"/>
      <c r="G89" s="15">
        <f>E89*F89</f>
        <v>0</v>
      </c>
      <c r="H89" s="8"/>
      <c r="I89" s="7"/>
      <c r="J89" s="51"/>
      <c r="K89" s="52"/>
    </row>
    <row r="90" ht="20.25" customHeight="1">
      <c r="A90" s="54"/>
      <c r="B90" s="65"/>
      <c r="C90" t="s" s="66">
        <v>108</v>
      </c>
      <c r="D90" t="s" s="53">
        <v>44</v>
      </c>
      <c r="E90" s="67">
        <v>4</v>
      </c>
      <c r="F90" s="15"/>
      <c r="G90" s="15">
        <f>E90*F90</f>
        <v>0</v>
      </c>
      <c r="H90" s="8"/>
      <c r="I90" s="7"/>
      <c r="J90" s="51"/>
      <c r="K90" s="52"/>
    </row>
    <row r="91" ht="20.25" customHeight="1">
      <c r="A91" s="54"/>
      <c r="B91" s="65"/>
      <c r="C91" t="s" s="66">
        <v>109</v>
      </c>
      <c r="D91" t="s" s="53">
        <v>44</v>
      </c>
      <c r="E91" s="67">
        <v>4</v>
      </c>
      <c r="F91" s="15"/>
      <c r="G91" s="15">
        <f>E91*F91</f>
        <v>0</v>
      </c>
      <c r="H91" s="8"/>
      <c r="I91" s="7"/>
      <c r="J91" s="51"/>
      <c r="K91" s="52"/>
    </row>
    <row r="92" ht="20.25" customHeight="1">
      <c r="A92" s="54"/>
      <c r="B92" s="65"/>
      <c r="C92" t="s" s="66">
        <v>110</v>
      </c>
      <c r="D92" t="s" s="53">
        <v>90</v>
      </c>
      <c r="E92" s="67">
        <v>1</v>
      </c>
      <c r="F92" s="15"/>
      <c r="G92" s="15">
        <f>E92*F92</f>
        <v>0</v>
      </c>
      <c r="H92" s="8"/>
      <c r="I92" s="7"/>
      <c r="J92" s="51"/>
      <c r="K92" s="52"/>
    </row>
    <row r="93" ht="20.25" customHeight="1">
      <c r="A93" s="54"/>
      <c r="B93" s="65"/>
      <c r="C93" s="8"/>
      <c r="D93" s="54"/>
      <c r="E93" s="63"/>
      <c r="F93" s="15"/>
      <c r="G93" s="15"/>
      <c r="H93" s="8"/>
      <c r="I93" s="7"/>
      <c r="J93" s="51"/>
      <c r="K93" s="52"/>
    </row>
    <row r="94" ht="20.25" customHeight="1">
      <c r="A94" s="11"/>
      <c r="B94" t="s" s="69">
        <v>87</v>
      </c>
      <c r="C94" t="s" s="87">
        <v>111</v>
      </c>
      <c r="D94" s="54"/>
      <c r="E94" s="63"/>
      <c r="F94" s="64"/>
      <c r="G94" s="71">
        <f>SUM(G72:G92)</f>
        <v>0</v>
      </c>
      <c r="H94" s="8"/>
      <c r="I94" s="7"/>
      <c r="J94" s="51"/>
      <c r="K94" s="52"/>
    </row>
    <row r="95" ht="20.25" customHeight="1">
      <c r="A95" s="11"/>
      <c r="B95" s="69"/>
      <c r="C95" s="79"/>
      <c r="D95" s="54"/>
      <c r="E95" s="63"/>
      <c r="F95" s="64"/>
      <c r="G95" s="71"/>
      <c r="H95" s="8"/>
      <c r="I95" s="7"/>
      <c r="J95" s="51"/>
      <c r="K95" s="52"/>
    </row>
    <row r="96" ht="20.25" customHeight="1">
      <c r="A96" s="89"/>
      <c r="B96" s="73"/>
      <c r="C96" s="90"/>
      <c r="D96" s="91"/>
      <c r="E96" s="92"/>
      <c r="F96" s="75"/>
      <c r="G96" s="76"/>
      <c r="H96" s="93"/>
      <c r="I96" s="7"/>
      <c r="J96" s="51"/>
      <c r="K96" s="52"/>
    </row>
    <row r="97" ht="20.25" customHeight="1">
      <c r="A97" s="89"/>
      <c r="B97" s="73"/>
      <c r="C97" s="90"/>
      <c r="D97" s="91"/>
      <c r="E97" s="92"/>
      <c r="F97" s="75"/>
      <c r="G97" s="76"/>
      <c r="H97" s="93"/>
      <c r="I97" s="7"/>
      <c r="J97" s="51"/>
      <c r="K97" s="52"/>
    </row>
    <row r="98" ht="20.25" customHeight="1">
      <c r="A98" s="11"/>
      <c r="B98" t="s" s="94">
        <v>112</v>
      </c>
      <c r="C98" t="s" s="83">
        <v>113</v>
      </c>
      <c r="D98" s="54"/>
      <c r="E98" s="63"/>
      <c r="F98" s="63"/>
      <c r="G98" s="71"/>
      <c r="H98" s="8"/>
      <c r="I98" s="7"/>
      <c r="J98" s="51"/>
      <c r="K98" s="52"/>
    </row>
    <row r="99" ht="20.25" customHeight="1">
      <c r="A99" s="54"/>
      <c r="B99" s="94"/>
      <c r="C99" s="85"/>
      <c r="D99" s="54"/>
      <c r="E99" s="63"/>
      <c r="F99" s="63"/>
      <c r="G99" s="71"/>
      <c r="H99" s="7"/>
      <c r="I99" s="7"/>
      <c r="J99" s="51"/>
      <c r="K99" s="52"/>
    </row>
    <row r="100" ht="20.25" customHeight="1">
      <c r="A100" s="11"/>
      <c r="B100" s="65"/>
      <c r="C100" t="s" s="95">
        <v>114</v>
      </c>
      <c r="D100" t="s" s="53">
        <v>62</v>
      </c>
      <c r="E100" s="67">
        <v>200</v>
      </c>
      <c r="F100" s="64"/>
      <c r="G100" s="15">
        <f>E100*F100</f>
        <v>0</v>
      </c>
      <c r="H100" s="8"/>
      <c r="I100" s="7"/>
      <c r="J100" s="51"/>
      <c r="K100" s="52"/>
    </row>
    <row r="101" ht="20.25" customHeight="1">
      <c r="A101" s="11"/>
      <c r="B101" s="65"/>
      <c r="C101" t="s" s="95">
        <v>115</v>
      </c>
      <c r="D101" t="s" s="53">
        <v>44</v>
      </c>
      <c r="E101" s="67">
        <v>16</v>
      </c>
      <c r="F101" s="64"/>
      <c r="G101" s="15">
        <f>E101*F101</f>
        <v>0</v>
      </c>
      <c r="H101" s="8"/>
      <c r="I101" s="7"/>
      <c r="J101" s="51"/>
      <c r="K101" s="52"/>
    </row>
    <row r="102" ht="20.25" customHeight="1">
      <c r="A102" s="11"/>
      <c r="B102" s="65"/>
      <c r="C102" t="s" s="95">
        <v>116</v>
      </c>
      <c r="D102" t="s" s="53">
        <v>44</v>
      </c>
      <c r="E102" s="67">
        <v>4</v>
      </c>
      <c r="F102" s="64"/>
      <c r="G102" s="15">
        <f>E102*F102</f>
        <v>0</v>
      </c>
      <c r="H102" s="7"/>
      <c r="I102" s="7"/>
      <c r="J102" s="51"/>
      <c r="K102" s="52"/>
    </row>
    <row r="103" ht="20.25" customHeight="1">
      <c r="A103" s="11"/>
      <c r="B103" s="65"/>
      <c r="C103" t="s" s="95">
        <v>117</v>
      </c>
      <c r="D103" t="s" s="53">
        <v>44</v>
      </c>
      <c r="E103" s="67">
        <v>3</v>
      </c>
      <c r="F103" s="64"/>
      <c r="G103" s="15">
        <f>E103*F103</f>
        <v>0</v>
      </c>
      <c r="H103" s="8"/>
      <c r="I103" s="7"/>
      <c r="J103" s="51"/>
      <c r="K103" s="52"/>
    </row>
    <row r="104" ht="20.25" customHeight="1">
      <c r="A104" s="11"/>
      <c r="B104" s="65"/>
      <c r="C104" t="s" s="96">
        <v>118</v>
      </c>
      <c r="D104" t="s" s="97">
        <v>44</v>
      </c>
      <c r="E104" s="98">
        <v>10</v>
      </c>
      <c r="F104" s="81"/>
      <c r="G104" s="81">
        <f>E104*F104</f>
        <v>0</v>
      </c>
      <c r="H104" s="8"/>
      <c r="I104" s="7"/>
      <c r="J104" s="51"/>
      <c r="K104" s="52"/>
    </row>
    <row r="105" ht="20.25" customHeight="1">
      <c r="A105" s="11"/>
      <c r="B105" s="65"/>
      <c r="C105" t="s" s="96">
        <v>119</v>
      </c>
      <c r="D105" t="s" s="97">
        <v>44</v>
      </c>
      <c r="E105" s="98">
        <v>1</v>
      </c>
      <c r="F105" s="81"/>
      <c r="G105" s="81">
        <f>E105*F105</f>
        <v>0</v>
      </c>
      <c r="H105" s="8"/>
      <c r="I105" s="7"/>
      <c r="J105" s="51"/>
      <c r="K105" s="52"/>
    </row>
    <row r="106" ht="20.25" customHeight="1">
      <c r="A106" s="11"/>
      <c r="B106" s="65"/>
      <c r="C106" t="s" s="95">
        <v>120</v>
      </c>
      <c r="D106" t="s" s="53">
        <v>62</v>
      </c>
      <c r="E106" s="67">
        <v>8</v>
      </c>
      <c r="F106" s="64"/>
      <c r="G106" s="64">
        <f>E106*F106</f>
        <v>0</v>
      </c>
      <c r="H106" s="8"/>
      <c r="I106" s="7"/>
      <c r="J106" s="51"/>
      <c r="K106" s="52"/>
    </row>
    <row r="107" ht="20.25" customHeight="1">
      <c r="A107" s="11"/>
      <c r="B107" s="65"/>
      <c r="C107" t="s" s="95">
        <v>121</v>
      </c>
      <c r="D107" t="s" s="53">
        <v>62</v>
      </c>
      <c r="E107" s="67">
        <v>150</v>
      </c>
      <c r="F107" s="64"/>
      <c r="G107" s="64">
        <f>E107*F107</f>
        <v>0</v>
      </c>
      <c r="H107" s="8"/>
      <c r="I107" s="7"/>
      <c r="J107" s="51"/>
      <c r="K107" s="52"/>
    </row>
    <row r="108" ht="20.25" customHeight="1">
      <c r="A108" s="11"/>
      <c r="B108" s="65"/>
      <c r="C108" t="s" s="95">
        <v>122</v>
      </c>
      <c r="D108" t="s" s="53">
        <v>62</v>
      </c>
      <c r="E108" s="67">
        <v>85</v>
      </c>
      <c r="F108" s="64"/>
      <c r="G108" s="64">
        <f>E108*F108</f>
        <v>0</v>
      </c>
      <c r="H108" s="8"/>
      <c r="I108" s="7"/>
      <c r="J108" s="51"/>
      <c r="K108" s="52"/>
    </row>
    <row r="109" ht="20.25" customHeight="1">
      <c r="A109" s="11"/>
      <c r="B109" s="65"/>
      <c r="C109" t="s" s="95">
        <v>123</v>
      </c>
      <c r="D109" t="s" s="53">
        <v>62</v>
      </c>
      <c r="E109" s="67">
        <v>5</v>
      </c>
      <c r="F109" s="64"/>
      <c r="G109" s="64">
        <f>E109*F109</f>
        <v>0</v>
      </c>
      <c r="H109" s="8"/>
      <c r="I109" s="7"/>
      <c r="J109" s="51"/>
      <c r="K109" s="52"/>
    </row>
    <row r="110" ht="20.25" customHeight="1">
      <c r="A110" s="11"/>
      <c r="B110" s="65"/>
      <c r="C110" s="99"/>
      <c r="D110" s="53"/>
      <c r="E110" s="63"/>
      <c r="F110" s="64"/>
      <c r="G110" s="64"/>
      <c r="H110" s="8"/>
      <c r="I110" s="7"/>
      <c r="J110" s="51"/>
      <c r="K110" s="52"/>
    </row>
    <row r="111" ht="20.25" customHeight="1">
      <c r="A111" s="11"/>
      <c r="B111" t="s" s="69">
        <v>87</v>
      </c>
      <c r="C111" t="s" s="70">
        <f>CONCATENATE(B98," ",C98)</f>
        <v>124</v>
      </c>
      <c r="D111" s="54"/>
      <c r="E111" s="64"/>
      <c r="F111" s="64"/>
      <c r="G111" s="71">
        <f>SUM(G98:G109)</f>
        <v>0</v>
      </c>
      <c r="H111" s="8"/>
      <c r="I111" s="7"/>
      <c r="J111" s="51"/>
      <c r="K111" s="52"/>
    </row>
    <row r="112" ht="20.25" customHeight="1">
      <c r="A112" s="11"/>
      <c r="B112" s="69"/>
      <c r="C112" s="4"/>
      <c r="D112" s="54"/>
      <c r="E112" s="64"/>
      <c r="F112" s="64"/>
      <c r="G112" s="71"/>
      <c r="H112" s="8"/>
      <c r="I112" s="7"/>
      <c r="J112" s="51"/>
      <c r="K112" s="52"/>
    </row>
    <row r="113" ht="20.25" customHeight="1">
      <c r="A113" s="11"/>
      <c r="B113" s="69"/>
      <c r="C113" t="s" s="83">
        <v>125</v>
      </c>
      <c r="D113" s="54"/>
      <c r="E113" s="64"/>
      <c r="F113" s="100"/>
      <c r="G113" s="71"/>
      <c r="H113" s="8"/>
      <c r="I113" s="7"/>
      <c r="J113" s="51"/>
      <c r="K113" s="52"/>
    </row>
    <row r="114" ht="20.25" customHeight="1">
      <c r="A114" s="54"/>
      <c r="B114" s="65"/>
      <c r="C114" t="s" s="101">
        <v>126</v>
      </c>
      <c r="D114" t="s" s="53">
        <v>62</v>
      </c>
      <c r="E114" s="67">
        <v>27</v>
      </c>
      <c r="F114" s="64"/>
      <c r="G114" s="30">
        <f>E114*F114</f>
        <v>0</v>
      </c>
      <c r="H114" s="7"/>
      <c r="I114" s="7"/>
      <c r="J114" s="51"/>
      <c r="K114" s="52"/>
    </row>
    <row r="115" ht="28.5" customHeight="1">
      <c r="A115" s="54"/>
      <c r="B115" s="65"/>
      <c r="C115" t="s" s="101">
        <v>127</v>
      </c>
      <c r="D115" t="s" s="53">
        <v>62</v>
      </c>
      <c r="E115" s="67">
        <v>55</v>
      </c>
      <c r="F115" s="64"/>
      <c r="G115" s="30">
        <f>E115*F115</f>
        <v>0</v>
      </c>
      <c r="H115" s="7"/>
      <c r="I115" s="7"/>
      <c r="J115" s="51"/>
      <c r="K115" s="52"/>
    </row>
    <row r="116" ht="20.25" customHeight="1">
      <c r="A116" s="54"/>
      <c r="B116" s="65"/>
      <c r="C116" t="s" s="101">
        <v>128</v>
      </c>
      <c r="D116" t="s" s="53">
        <v>62</v>
      </c>
      <c r="E116" s="67">
        <v>25</v>
      </c>
      <c r="F116" s="64"/>
      <c r="G116" s="30">
        <f>E116*F116</f>
        <v>0</v>
      </c>
      <c r="H116" s="7"/>
      <c r="I116" s="7"/>
      <c r="J116" s="51"/>
      <c r="K116" s="52"/>
    </row>
    <row r="117" ht="20.25" customHeight="1">
      <c r="A117" s="54"/>
      <c r="B117" s="65"/>
      <c r="C117" t="s" s="101">
        <v>129</v>
      </c>
      <c r="D117" t="s" s="53">
        <v>62</v>
      </c>
      <c r="E117" s="67">
        <v>4</v>
      </c>
      <c r="F117" s="64"/>
      <c r="G117" s="30">
        <f>E117*F117</f>
        <v>0</v>
      </c>
      <c r="H117" s="7"/>
      <c r="I117" s="7"/>
      <c r="J117" s="51"/>
      <c r="K117" s="52"/>
    </row>
    <row r="118" ht="20.25" customHeight="1">
      <c r="A118" s="54"/>
      <c r="B118" s="65"/>
      <c r="C118" t="s" s="101">
        <v>130</v>
      </c>
      <c r="D118" t="s" s="53">
        <v>131</v>
      </c>
      <c r="E118" s="67">
        <v>10</v>
      </c>
      <c r="F118" s="64"/>
      <c r="G118" s="30">
        <f>E118*F118</f>
        <v>0</v>
      </c>
      <c r="H118" s="7"/>
      <c r="I118" s="7"/>
      <c r="J118" s="51"/>
      <c r="K118" s="52"/>
    </row>
    <row r="119" ht="20.25" customHeight="1">
      <c r="A119" s="54"/>
      <c r="B119" s="65"/>
      <c r="C119" t="s" s="101">
        <v>132</v>
      </c>
      <c r="D119" t="s" s="53">
        <v>131</v>
      </c>
      <c r="E119" s="67">
        <v>2</v>
      </c>
      <c r="F119" s="64"/>
      <c r="G119" s="30">
        <f>E119*F119</f>
        <v>0</v>
      </c>
      <c r="H119" s="7"/>
      <c r="I119" s="7"/>
      <c r="J119" s="51"/>
      <c r="K119" s="52"/>
    </row>
    <row r="120" ht="20.25" customHeight="1">
      <c r="A120" s="54"/>
      <c r="B120" s="65"/>
      <c r="C120" t="s" s="101">
        <v>133</v>
      </c>
      <c r="D120" t="s" s="53">
        <v>131</v>
      </c>
      <c r="E120" s="67">
        <v>1</v>
      </c>
      <c r="F120" s="64"/>
      <c r="G120" s="30">
        <f>E120*F120</f>
        <v>0</v>
      </c>
      <c r="H120" s="7"/>
      <c r="I120" s="7"/>
      <c r="J120" s="51"/>
      <c r="K120" s="52"/>
    </row>
    <row r="121" ht="20.25" customHeight="1">
      <c r="A121" s="54"/>
      <c r="B121" s="65"/>
      <c r="C121" t="s" s="101">
        <v>134</v>
      </c>
      <c r="D121" t="s" s="53">
        <v>131</v>
      </c>
      <c r="E121" s="67">
        <v>4</v>
      </c>
      <c r="F121" s="64"/>
      <c r="G121" s="30">
        <f>E121*F121</f>
        <v>0</v>
      </c>
      <c r="H121" s="7"/>
      <c r="I121" s="7"/>
      <c r="J121" s="51"/>
      <c r="K121" s="52"/>
    </row>
    <row r="122" ht="20.25" customHeight="1">
      <c r="A122" s="54"/>
      <c r="B122" s="65"/>
      <c r="C122" t="s" s="101">
        <v>135</v>
      </c>
      <c r="D122" t="s" s="53">
        <v>131</v>
      </c>
      <c r="E122" s="67">
        <v>2</v>
      </c>
      <c r="F122" s="64"/>
      <c r="G122" s="30">
        <f>E122*F122</f>
        <v>0</v>
      </c>
      <c r="H122" s="7"/>
      <c r="I122" s="7"/>
      <c r="J122" s="51"/>
      <c r="K122" s="52"/>
    </row>
    <row r="123" ht="20.25" customHeight="1">
      <c r="A123" s="54"/>
      <c r="B123" s="65"/>
      <c r="C123" s="102"/>
      <c r="D123" s="53"/>
      <c r="E123" s="63"/>
      <c r="F123" s="64"/>
      <c r="G123" s="30"/>
      <c r="H123" s="7"/>
      <c r="I123" s="7"/>
      <c r="J123" s="51"/>
      <c r="K123" s="52"/>
    </row>
    <row r="124" ht="20.25" customHeight="1">
      <c r="A124" s="54"/>
      <c r="B124" s="69"/>
      <c r="C124" t="s" s="70">
        <v>125</v>
      </c>
      <c r="D124" s="54"/>
      <c r="E124" s="64"/>
      <c r="F124" s="64"/>
      <c r="G124" s="71">
        <f>SUM(G114:G122)</f>
        <v>0</v>
      </c>
      <c r="H124" s="7"/>
      <c r="I124" s="7"/>
      <c r="J124" s="51"/>
      <c r="K124" s="52"/>
    </row>
    <row r="125" ht="20.25" customHeight="1">
      <c r="A125" s="54"/>
      <c r="B125" s="69"/>
      <c r="C125" s="4"/>
      <c r="D125" s="54"/>
      <c r="E125" s="64"/>
      <c r="F125" s="64"/>
      <c r="G125" s="71"/>
      <c r="H125" s="7"/>
      <c r="I125" s="7"/>
      <c r="J125" s="51"/>
      <c r="K125" s="52"/>
    </row>
    <row r="126" ht="20.25" customHeight="1">
      <c r="A126" s="54"/>
      <c r="B126" s="69"/>
      <c r="C126" s="4"/>
      <c r="D126" s="54"/>
      <c r="E126" s="64"/>
      <c r="F126" s="64"/>
      <c r="G126" s="71"/>
      <c r="H126" s="7"/>
      <c r="I126" s="7"/>
      <c r="J126" s="51"/>
      <c r="K126" s="52"/>
    </row>
    <row r="127" ht="20.25" customHeight="1">
      <c r="A127" s="54"/>
      <c r="B127" s="69"/>
      <c r="C127" s="4"/>
      <c r="D127" s="54"/>
      <c r="E127" s="64"/>
      <c r="F127" s="64"/>
      <c r="G127" s="71"/>
      <c r="H127" s="7"/>
      <c r="I127" s="7"/>
      <c r="J127" s="51"/>
      <c r="K127" s="52"/>
    </row>
    <row r="128" ht="20.25" customHeight="1">
      <c r="A128" s="54"/>
      <c r="B128" s="69"/>
      <c r="C128" s="4"/>
      <c r="D128" s="54"/>
      <c r="E128" s="64"/>
      <c r="F128" s="64"/>
      <c r="G128" s="71"/>
      <c r="H128" s="7"/>
      <c r="I128" s="7"/>
      <c r="J128" s="51"/>
      <c r="K128" s="52"/>
    </row>
    <row r="129" ht="20.25" customHeight="1">
      <c r="A129" s="54"/>
      <c r="B129" s="69"/>
      <c r="C129" s="4"/>
      <c r="D129" s="54"/>
      <c r="E129" s="64"/>
      <c r="F129" s="64"/>
      <c r="G129" s="71"/>
      <c r="H129" s="7"/>
      <c r="I129" s="7"/>
      <c r="J129" s="51"/>
      <c r="K129" s="52"/>
    </row>
    <row r="130" ht="20.25" customHeight="1">
      <c r="A130" s="54"/>
      <c r="B130" s="69"/>
      <c r="C130" s="4"/>
      <c r="D130" s="54"/>
      <c r="E130" s="64"/>
      <c r="F130" s="64"/>
      <c r="G130" s="71"/>
      <c r="H130" s="7"/>
      <c r="I130" s="7"/>
      <c r="J130" s="51"/>
      <c r="K130" s="52"/>
    </row>
    <row r="131" ht="20.25" customHeight="1">
      <c r="A131" s="11"/>
      <c r="B131" s="69"/>
      <c r="C131" s="4"/>
      <c r="D131" s="54"/>
      <c r="E131" s="64"/>
      <c r="F131" s="64"/>
      <c r="G131" s="71"/>
      <c r="H131" s="8"/>
      <c r="I131" s="7"/>
      <c r="J131" s="51"/>
      <c r="K131" s="52"/>
    </row>
    <row r="132" ht="20.25" customHeight="1">
      <c r="A132" t="s" s="68">
        <v>49</v>
      </c>
      <c r="B132" t="s" s="62">
        <v>136</v>
      </c>
      <c r="C132" t="s" s="59">
        <v>137</v>
      </c>
      <c r="D132" s="54"/>
      <c r="E132" s="63"/>
      <c r="F132" s="63"/>
      <c r="G132" s="7"/>
      <c r="H132" s="7"/>
      <c r="I132" s="7"/>
      <c r="J132" s="51"/>
      <c r="K132" s="52"/>
    </row>
    <row r="133" ht="20.25" customHeight="1">
      <c r="A133" s="72"/>
      <c r="B133" s="62"/>
      <c r="C133" s="60"/>
      <c r="D133" s="54"/>
      <c r="E133" s="63"/>
      <c r="F133" s="63"/>
      <c r="G133" s="7"/>
      <c r="H133" s="7"/>
      <c r="I133" s="7"/>
      <c r="J133" s="51"/>
      <c r="K133" s="52"/>
    </row>
    <row r="134" ht="20.25" customHeight="1">
      <c r="A134" s="54"/>
      <c r="B134" s="65"/>
      <c r="C134" t="s" s="101">
        <v>138</v>
      </c>
      <c r="D134" t="s" s="53">
        <v>62</v>
      </c>
      <c r="E134" s="103">
        <v>25</v>
      </c>
      <c r="F134" s="64"/>
      <c r="G134" s="30">
        <f>E134*F134</f>
        <v>0</v>
      </c>
      <c r="H134" s="7"/>
      <c r="I134" s="7"/>
      <c r="J134" s="51"/>
      <c r="K134" s="52"/>
    </row>
    <row r="135" ht="20.25" customHeight="1">
      <c r="A135" s="54"/>
      <c r="B135" s="65"/>
      <c r="C135" t="s" s="101">
        <v>139</v>
      </c>
      <c r="D135" t="s" s="53">
        <v>62</v>
      </c>
      <c r="E135" s="103">
        <v>25</v>
      </c>
      <c r="F135" s="64"/>
      <c r="G135" s="30">
        <f>E135*F135</f>
        <v>0</v>
      </c>
      <c r="H135" s="7"/>
      <c r="I135" s="7"/>
      <c r="J135" s="51"/>
      <c r="K135" s="52"/>
    </row>
    <row r="136" ht="20.25" customHeight="1">
      <c r="A136" s="54"/>
      <c r="B136" s="65"/>
      <c r="C136" t="s" s="101">
        <v>140</v>
      </c>
      <c r="D136" t="s" s="53">
        <v>62</v>
      </c>
      <c r="E136" s="103">
        <v>25</v>
      </c>
      <c r="F136" s="64"/>
      <c r="G136" s="104">
        <f>E136*F136</f>
        <v>0</v>
      </c>
      <c r="H136" s="7"/>
      <c r="I136" s="7"/>
      <c r="J136" s="51"/>
      <c r="K136" s="52"/>
    </row>
    <row r="137" ht="20.25" customHeight="1">
      <c r="A137" s="54"/>
      <c r="B137" s="65"/>
      <c r="C137" s="102"/>
      <c r="D137" s="53"/>
      <c r="E137" s="103"/>
      <c r="F137" s="64"/>
      <c r="G137" s="104"/>
      <c r="H137" s="7"/>
      <c r="I137" s="7"/>
      <c r="J137" s="51"/>
      <c r="K137" s="52"/>
    </row>
    <row r="138" ht="20.25" customHeight="1">
      <c r="A138" s="54"/>
      <c r="B138" t="s" s="69">
        <v>87</v>
      </c>
      <c r="C138" t="s" s="70">
        <f>CONCATENATE(B132," ",C132)</f>
        <v>141</v>
      </c>
      <c r="D138" s="54"/>
      <c r="E138" s="103"/>
      <c r="F138" s="64"/>
      <c r="G138" s="71">
        <f>SUM(G132:G136)</f>
        <v>0</v>
      </c>
      <c r="H138" s="7"/>
      <c r="I138" s="7"/>
      <c r="J138" s="51"/>
      <c r="K138" s="52"/>
    </row>
    <row r="139" ht="20.25" customHeight="1">
      <c r="A139" s="11"/>
      <c r="B139" s="65"/>
      <c r="C139" s="99"/>
      <c r="D139" s="53"/>
      <c r="E139" s="63"/>
      <c r="F139" s="64"/>
      <c r="G139" s="15"/>
      <c r="H139" s="8"/>
      <c r="I139" s="7"/>
      <c r="J139" s="51"/>
      <c r="K139" s="52"/>
    </row>
    <row r="140" ht="20.25" customHeight="1">
      <c r="A140" s="11"/>
      <c r="B140" s="65"/>
      <c r="C140" t="s" s="59">
        <v>142</v>
      </c>
      <c r="D140" s="53"/>
      <c r="E140" s="63"/>
      <c r="F140" s="64"/>
      <c r="G140" s="71"/>
      <c r="H140" s="8"/>
      <c r="I140" s="7"/>
      <c r="J140" s="105"/>
      <c r="K140" s="106"/>
    </row>
  </sheetData>
  <mergeCells count="3">
    <mergeCell ref="A4:B4"/>
    <mergeCell ref="A3:B3"/>
    <mergeCell ref="A1:G1"/>
  </mergeCells>
  <pageMargins left="0.590551" right="0.41" top="0.19685" bottom="0.19685" header="0.19685" footer="0.19685"/>
  <pageSetup firstPageNumber="1" fitToHeight="1" fitToWidth="1" scale="80" useFirstPageNumber="0" orientation="portrait" pageOrder="downThenOver"/>
  <headerFooter>
    <oddFooter>&amp;C&amp;"Arial CE,Regular"&amp;10&amp;K000000Stránka &amp;P z 8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K140"/>
  <sheetViews>
    <sheetView workbookViewId="0" showGridLines="0" defaultGridColor="1"/>
  </sheetViews>
  <sheetFormatPr defaultColWidth="10.6" defaultRowHeight="12" customHeight="1" outlineLevelRow="0" outlineLevelCol="0"/>
  <cols>
    <col min="1" max="1" width="5.8125" style="107" customWidth="1"/>
    <col min="2" max="2" width="15.2109" style="107" customWidth="1"/>
    <col min="3" max="3" width="55" style="107" customWidth="1"/>
    <col min="4" max="4" width="4.42188" style="107" customWidth="1"/>
    <col min="5" max="5" width="10.6016" style="107" customWidth="1"/>
    <col min="6" max="6" width="14" style="107" customWidth="1"/>
    <col min="7" max="7" width="17.6016" style="107" customWidth="1"/>
    <col min="8" max="8" hidden="1" width="10.6" style="107" customWidth="1"/>
    <col min="9" max="9" hidden="1" width="10.6" style="107" customWidth="1"/>
    <col min="10" max="10" width="10.6016" style="107" customWidth="1"/>
    <col min="11" max="11" width="10.6016" style="107" customWidth="1"/>
    <col min="12" max="256" width="10.6016" style="107" customWidth="1"/>
  </cols>
  <sheetData>
    <row r="1" ht="20.25" customHeight="1">
      <c r="A1" t="s" s="108">
        <v>143</v>
      </c>
      <c r="B1" s="109"/>
      <c r="C1" s="109"/>
      <c r="D1" s="109"/>
      <c r="E1" s="109"/>
      <c r="F1" s="109"/>
      <c r="G1" s="109"/>
      <c r="H1" s="110"/>
      <c r="I1" s="111"/>
      <c r="J1" s="49"/>
      <c r="K1" s="50"/>
    </row>
    <row r="2" ht="20.25" customHeight="1">
      <c r="A2" s="112"/>
      <c r="B2" s="48"/>
      <c r="C2" s="48"/>
      <c r="D2" s="48"/>
      <c r="E2" s="48"/>
      <c r="F2" s="48"/>
      <c r="G2" s="48"/>
      <c r="H2" s="7"/>
      <c r="I2" s="113"/>
      <c r="J2" s="51"/>
      <c r="K2" s="52"/>
    </row>
    <row r="3" ht="20.25" customHeight="1">
      <c r="A3" t="s" s="114">
        <v>29</v>
      </c>
      <c r="B3" s="54"/>
      <c r="C3" t="s" s="3">
        <v>30</v>
      </c>
      <c r="D3" s="8"/>
      <c r="E3" s="4"/>
      <c r="F3" s="4"/>
      <c r="G3" s="4"/>
      <c r="H3" s="7"/>
      <c r="I3" s="113"/>
      <c r="J3" s="51"/>
      <c r="K3" s="52"/>
    </row>
    <row r="4" ht="20.25" customHeight="1">
      <c r="A4" t="s" s="114">
        <v>31</v>
      </c>
      <c r="B4" s="54"/>
      <c r="C4" t="s" s="3">
        <v>32</v>
      </c>
      <c r="D4" s="55"/>
      <c r="E4" s="55"/>
      <c r="F4" s="55"/>
      <c r="G4" s="4"/>
      <c r="H4" s="7"/>
      <c r="I4" s="113"/>
      <c r="J4" s="51"/>
      <c r="K4" s="52"/>
    </row>
    <row r="5" ht="20.25" customHeight="1">
      <c r="A5" s="114"/>
      <c r="B5" s="54"/>
      <c r="C5" t="s" s="3">
        <v>33</v>
      </c>
      <c r="D5" s="55"/>
      <c r="E5" s="4"/>
      <c r="F5" s="8"/>
      <c r="G5" s="8"/>
      <c r="H5" s="7"/>
      <c r="I5" s="113"/>
      <c r="J5" s="51"/>
      <c r="K5" s="52"/>
    </row>
    <row r="6" ht="20.25" customHeight="1">
      <c r="A6" s="114"/>
      <c r="B6" s="54"/>
      <c r="C6" s="8"/>
      <c r="D6" s="55"/>
      <c r="E6" s="4"/>
      <c r="F6" s="8"/>
      <c r="G6" s="8"/>
      <c r="H6" s="7"/>
      <c r="I6" s="113"/>
      <c r="J6" s="51"/>
      <c r="K6" s="52"/>
    </row>
    <row r="7" ht="20.25" customHeight="1">
      <c r="A7" t="s" s="115">
        <v>34</v>
      </c>
      <c r="B7" t="s" s="56">
        <v>35</v>
      </c>
      <c r="C7" t="s" s="56">
        <v>36</v>
      </c>
      <c r="D7" t="s" s="56">
        <v>37</v>
      </c>
      <c r="E7" t="s" s="56">
        <v>38</v>
      </c>
      <c r="F7" t="s" s="56">
        <v>39</v>
      </c>
      <c r="G7" t="s" s="56">
        <v>40</v>
      </c>
      <c r="H7" s="57"/>
      <c r="I7" s="113"/>
      <c r="J7" s="51"/>
      <c r="K7" s="52"/>
    </row>
    <row r="8" ht="20.25" customHeight="1">
      <c r="A8" s="115"/>
      <c r="B8" s="58"/>
      <c r="C8" s="58"/>
      <c r="D8" s="58"/>
      <c r="E8" s="58"/>
      <c r="F8" s="58"/>
      <c r="G8" s="58"/>
      <c r="H8" s="57"/>
      <c r="I8" s="113"/>
      <c r="J8" s="51"/>
      <c r="K8" s="52"/>
    </row>
    <row r="9" ht="20.25" customHeight="1">
      <c r="A9" s="115"/>
      <c r="B9" s="58"/>
      <c r="C9" t="s" s="59">
        <v>41</v>
      </c>
      <c r="D9" s="58"/>
      <c r="E9" s="58"/>
      <c r="F9" s="58"/>
      <c r="G9" s="58"/>
      <c r="H9" s="57"/>
      <c r="I9" s="113"/>
      <c r="J9" s="51"/>
      <c r="K9" s="52"/>
    </row>
    <row r="10" ht="20.25" customHeight="1">
      <c r="A10" s="115"/>
      <c r="B10" s="58"/>
      <c r="C10" s="60"/>
      <c r="D10" s="58"/>
      <c r="E10" s="61"/>
      <c r="F10" s="58"/>
      <c r="G10" s="58"/>
      <c r="H10" s="57"/>
      <c r="I10" s="113"/>
      <c r="J10" s="51"/>
      <c r="K10" s="52"/>
    </row>
    <row r="11" ht="20.25" customHeight="1">
      <c r="A11" s="115"/>
      <c r="B11" s="62"/>
      <c r="C11" t="s" s="3">
        <v>42</v>
      </c>
      <c r="D11" s="54"/>
      <c r="E11" s="63"/>
      <c r="F11" s="63"/>
      <c r="G11" s="8"/>
      <c r="H11" s="57"/>
      <c r="I11" s="113"/>
      <c r="J11" s="51"/>
      <c r="K11" s="52"/>
    </row>
    <row r="12" ht="20.25" customHeight="1">
      <c r="A12" s="115"/>
      <c r="B12" s="62"/>
      <c r="C12" s="7"/>
      <c r="D12" s="53"/>
      <c r="E12" s="63"/>
      <c r="F12" s="64"/>
      <c r="G12" s="15"/>
      <c r="H12" s="57"/>
      <c r="I12" s="113"/>
      <c r="J12" s="51"/>
      <c r="K12" s="52"/>
    </row>
    <row r="13" ht="20.25" customHeight="1">
      <c r="A13" s="115"/>
      <c r="B13" s="65"/>
      <c r="C13" t="s" s="66">
        <v>43</v>
      </c>
      <c r="D13" t="s" s="53">
        <v>44</v>
      </c>
      <c r="E13" s="67">
        <v>0</v>
      </c>
      <c r="F13" s="64"/>
      <c r="G13" s="15">
        <f>E13*F13</f>
        <v>0</v>
      </c>
      <c r="H13" s="57"/>
      <c r="I13" s="113"/>
      <c r="J13" s="51"/>
      <c r="K13" s="52"/>
    </row>
    <row r="14" ht="20.25" customHeight="1">
      <c r="A14" s="115"/>
      <c r="B14" s="65"/>
      <c r="C14" t="s" s="66">
        <v>45</v>
      </c>
      <c r="D14" s="53"/>
      <c r="E14" s="63"/>
      <c r="F14" s="64"/>
      <c r="G14" s="15"/>
      <c r="H14" s="57"/>
      <c r="I14" s="113"/>
      <c r="J14" s="51"/>
      <c r="K14" s="52"/>
    </row>
    <row r="15" ht="20.25" customHeight="1">
      <c r="A15" s="115"/>
      <c r="B15" s="65"/>
      <c r="C15" t="s" s="66">
        <v>46</v>
      </c>
      <c r="D15" t="s" s="53">
        <v>44</v>
      </c>
      <c r="E15" s="67">
        <v>0</v>
      </c>
      <c r="F15" s="64"/>
      <c r="G15" s="15">
        <f>E15*F15</f>
        <v>0</v>
      </c>
      <c r="H15" s="57"/>
      <c r="I15" s="113"/>
      <c r="J15" s="51"/>
      <c r="K15" s="52"/>
    </row>
    <row r="16" ht="20.25" customHeight="1">
      <c r="A16" s="115"/>
      <c r="B16" s="65"/>
      <c r="C16" t="s" s="66">
        <v>47</v>
      </c>
      <c r="D16" t="s" s="53">
        <v>44</v>
      </c>
      <c r="E16" s="67">
        <v>0</v>
      </c>
      <c r="F16" s="64"/>
      <c r="G16" s="15">
        <f>E16*F16</f>
        <v>0</v>
      </c>
      <c r="H16" s="57"/>
      <c r="I16" s="113"/>
      <c r="J16" s="51"/>
      <c r="K16" s="52"/>
    </row>
    <row r="17" ht="20.25" customHeight="1">
      <c r="A17" s="115"/>
      <c r="B17" s="65"/>
      <c r="C17" t="s" s="66">
        <v>48</v>
      </c>
      <c r="D17" t="s" s="53">
        <v>44</v>
      </c>
      <c r="E17" s="67">
        <v>0</v>
      </c>
      <c r="F17" s="64"/>
      <c r="G17" s="15">
        <f>E17*F17</f>
        <v>0</v>
      </c>
      <c r="H17" s="57"/>
      <c r="I17" s="113"/>
      <c r="J17" s="51"/>
      <c r="K17" s="52"/>
    </row>
    <row r="18" ht="20.25" customHeight="1">
      <c r="A18" t="s" s="116">
        <v>49</v>
      </c>
      <c r="B18" s="69"/>
      <c r="C18" t="s" s="70">
        <f>CONCATENATE(B12," ",C11)</f>
        <v>50</v>
      </c>
      <c r="D18" s="54"/>
      <c r="E18" s="64"/>
      <c r="F18" s="64"/>
      <c r="G18" s="71">
        <f>SUM(G11:G17)</f>
        <v>0</v>
      </c>
      <c r="H18" s="57"/>
      <c r="I18" s="113"/>
      <c r="J18" s="51"/>
      <c r="K18" s="52"/>
    </row>
    <row r="19" ht="20.25" customHeight="1">
      <c r="A19" s="117"/>
      <c r="B19" s="69"/>
      <c r="C19" s="4"/>
      <c r="D19" s="54"/>
      <c r="E19" s="64"/>
      <c r="F19" s="64"/>
      <c r="G19" s="71"/>
      <c r="H19" s="57"/>
      <c r="I19" s="113"/>
      <c r="J19" s="51"/>
      <c r="K19" s="52"/>
    </row>
    <row r="20" ht="20.25" customHeight="1">
      <c r="A20" t="s" s="116">
        <v>51</v>
      </c>
      <c r="B20" s="69"/>
      <c r="C20" t="s" s="70">
        <v>52</v>
      </c>
      <c r="D20" t="s" s="53">
        <v>44</v>
      </c>
      <c r="E20" s="67">
        <v>0</v>
      </c>
      <c r="F20" s="64"/>
      <c r="G20" s="71">
        <f>E20*F20</f>
        <v>0</v>
      </c>
      <c r="H20" s="57"/>
      <c r="I20" s="113"/>
      <c r="J20" s="51"/>
      <c r="K20" s="52"/>
    </row>
    <row r="21" ht="20.25" customHeight="1">
      <c r="A21" s="117"/>
      <c r="B21" s="69"/>
      <c r="C21" s="4"/>
      <c r="D21" s="54"/>
      <c r="E21" s="64"/>
      <c r="F21" s="64"/>
      <c r="G21" s="71"/>
      <c r="H21" s="57"/>
      <c r="I21" s="113"/>
      <c r="J21" s="51"/>
      <c r="K21" s="52"/>
    </row>
    <row r="22" ht="20.25" customHeight="1">
      <c r="A22" s="112"/>
      <c r="B22" s="73"/>
      <c r="C22" t="s" s="74">
        <v>53</v>
      </c>
      <c r="D22" t="s" s="53">
        <v>44</v>
      </c>
      <c r="E22" s="67">
        <v>0</v>
      </c>
      <c r="F22" s="75"/>
      <c r="G22" s="76">
        <f>SUM(G18,G20)</f>
        <v>0</v>
      </c>
      <c r="H22" s="77"/>
      <c r="I22" s="113"/>
      <c r="J22" s="51"/>
      <c r="K22" s="52"/>
    </row>
    <row r="23" ht="20.25" customHeight="1">
      <c r="A23" s="115"/>
      <c r="B23" s="78"/>
      <c r="C23" s="79"/>
      <c r="D23" s="80"/>
      <c r="E23" s="81"/>
      <c r="F23" s="81"/>
      <c r="G23" s="82"/>
      <c r="H23" s="57"/>
      <c r="I23" s="113"/>
      <c r="J23" s="51"/>
      <c r="K23" s="52"/>
    </row>
    <row r="24" ht="20.25" customHeight="1">
      <c r="A24" s="115"/>
      <c r="B24" s="78"/>
      <c r="C24" t="s" s="83">
        <v>54</v>
      </c>
      <c r="D24" s="80"/>
      <c r="E24" s="81"/>
      <c r="F24" s="81"/>
      <c r="G24" s="82"/>
      <c r="H24" s="57"/>
      <c r="I24" s="113"/>
      <c r="J24" s="51"/>
      <c r="K24" s="52"/>
    </row>
    <row r="25" ht="20.25" customHeight="1">
      <c r="A25" s="115"/>
      <c r="B25" s="78"/>
      <c r="C25" s="79"/>
      <c r="D25" s="80"/>
      <c r="E25" s="81"/>
      <c r="F25" s="81"/>
      <c r="G25" s="82"/>
      <c r="H25" s="57"/>
      <c r="I25" s="113"/>
      <c r="J25" s="51"/>
      <c r="K25" s="52"/>
    </row>
    <row r="26" ht="20.25" customHeight="1">
      <c r="A26" s="118"/>
      <c r="B26" s="78"/>
      <c r="C26" t="s" s="3">
        <v>55</v>
      </c>
      <c r="D26" s="80"/>
      <c r="E26" s="81"/>
      <c r="F26" s="81"/>
      <c r="G26" s="82"/>
      <c r="H26" s="57"/>
      <c r="I26" s="113"/>
      <c r="J26" s="51"/>
      <c r="K26" s="52"/>
    </row>
    <row r="27" ht="20.25" customHeight="1">
      <c r="A27" s="118"/>
      <c r="B27" s="65"/>
      <c r="C27" t="s" s="66">
        <v>56</v>
      </c>
      <c r="D27" t="s" s="53">
        <v>44</v>
      </c>
      <c r="E27" s="67">
        <v>0</v>
      </c>
      <c r="F27" s="64"/>
      <c r="G27" s="15">
        <f>E27*F27</f>
        <v>0</v>
      </c>
      <c r="H27" s="57"/>
      <c r="I27" s="113"/>
      <c r="J27" s="51"/>
      <c r="K27" s="52"/>
    </row>
    <row r="28" ht="20.25" customHeight="1">
      <c r="A28" s="118"/>
      <c r="B28" s="65"/>
      <c r="C28" t="s" s="66">
        <v>57</v>
      </c>
      <c r="D28" t="s" s="53">
        <v>44</v>
      </c>
      <c r="E28" s="67">
        <v>0</v>
      </c>
      <c r="F28" s="64"/>
      <c r="G28" s="15">
        <f>E28*F28</f>
        <v>0</v>
      </c>
      <c r="H28" s="57"/>
      <c r="I28" s="113"/>
      <c r="J28" s="51"/>
      <c r="K28" s="52"/>
    </row>
    <row r="29" ht="20.25" customHeight="1">
      <c r="A29" s="118"/>
      <c r="B29" s="65"/>
      <c r="C29" t="s" s="66">
        <v>58</v>
      </c>
      <c r="D29" t="s" s="53">
        <v>44</v>
      </c>
      <c r="E29" s="67">
        <v>0</v>
      </c>
      <c r="F29" s="64"/>
      <c r="G29" s="15">
        <f>E29*F29</f>
        <v>0</v>
      </c>
      <c r="H29" s="57"/>
      <c r="I29" s="113"/>
      <c r="J29" s="51"/>
      <c r="K29" s="52"/>
    </row>
    <row r="30" ht="20.25" customHeight="1">
      <c r="A30" s="118"/>
      <c r="B30" s="69"/>
      <c r="C30" t="s" s="70">
        <v>55</v>
      </c>
      <c r="D30" s="54"/>
      <c r="E30" s="64"/>
      <c r="F30" s="64"/>
      <c r="G30" s="71">
        <f>SUM(G26:G29)</f>
        <v>0</v>
      </c>
      <c r="H30" s="57"/>
      <c r="I30" s="113"/>
      <c r="J30" s="51"/>
      <c r="K30" s="52"/>
    </row>
    <row r="31" ht="20.25" customHeight="1">
      <c r="A31" s="118"/>
      <c r="B31" s="69"/>
      <c r="C31" s="4"/>
      <c r="D31" s="54"/>
      <c r="E31" s="64"/>
      <c r="F31" s="64"/>
      <c r="G31" s="71"/>
      <c r="H31" s="57"/>
      <c r="I31" s="113"/>
      <c r="J31" s="51"/>
      <c r="K31" s="52"/>
    </row>
    <row r="32" ht="20.25" customHeight="1">
      <c r="A32" s="118"/>
      <c r="B32" s="69"/>
      <c r="C32" s="4"/>
      <c r="D32" s="54"/>
      <c r="E32" s="64"/>
      <c r="F32" s="64"/>
      <c r="G32" s="71"/>
      <c r="H32" s="57"/>
      <c r="I32" s="113"/>
      <c r="J32" s="51"/>
      <c r="K32" s="52"/>
    </row>
    <row r="33" ht="20.25" customHeight="1">
      <c r="A33" t="s" s="116">
        <v>51</v>
      </c>
      <c r="B33" s="69"/>
      <c r="C33" t="s" s="70">
        <v>52</v>
      </c>
      <c r="D33" t="s" s="53">
        <v>44</v>
      </c>
      <c r="E33" s="67">
        <v>0</v>
      </c>
      <c r="F33" s="64"/>
      <c r="G33" s="71">
        <f>E33*F33</f>
        <v>0</v>
      </c>
      <c r="H33" s="57"/>
      <c r="I33" s="113"/>
      <c r="J33" s="51"/>
      <c r="K33" s="52"/>
    </row>
    <row r="34" ht="20.25" customHeight="1">
      <c r="A34" s="118"/>
      <c r="B34" s="69"/>
      <c r="C34" s="4"/>
      <c r="D34" s="54"/>
      <c r="E34" s="64"/>
      <c r="F34" s="64"/>
      <c r="G34" s="71"/>
      <c r="H34" s="57"/>
      <c r="I34" s="113"/>
      <c r="J34" s="51"/>
      <c r="K34" s="52"/>
    </row>
    <row r="35" ht="20.25" customHeight="1">
      <c r="A35" s="112"/>
      <c r="B35" s="73"/>
      <c r="C35" t="s" s="74">
        <v>59</v>
      </c>
      <c r="D35" t="s" s="53">
        <v>44</v>
      </c>
      <c r="E35" s="67">
        <v>0</v>
      </c>
      <c r="F35" s="75"/>
      <c r="G35" s="76">
        <f>SUM(G29,G33)</f>
        <v>0</v>
      </c>
      <c r="H35" s="77"/>
      <c r="I35" s="113"/>
      <c r="J35" s="51"/>
      <c r="K35" s="52"/>
    </row>
    <row r="36" ht="20.25" customHeight="1">
      <c r="A36" s="118"/>
      <c r="B36" s="69"/>
      <c r="C36" s="4"/>
      <c r="D36" s="54"/>
      <c r="E36" s="64"/>
      <c r="F36" s="64"/>
      <c r="G36" s="71"/>
      <c r="H36" s="57"/>
      <c r="I36" s="113"/>
      <c r="J36" s="51"/>
      <c r="K36" s="52"/>
    </row>
    <row r="37" ht="20.25" customHeight="1">
      <c r="A37" s="118"/>
      <c r="B37" s="69"/>
      <c r="C37" s="4"/>
      <c r="D37" s="54"/>
      <c r="E37" s="64"/>
      <c r="F37" s="64"/>
      <c r="G37" s="71"/>
      <c r="H37" s="57"/>
      <c r="I37" s="113"/>
      <c r="J37" s="51"/>
      <c r="K37" s="52"/>
    </row>
    <row r="38" ht="20.25" customHeight="1">
      <c r="A38" s="118"/>
      <c r="B38" s="78"/>
      <c r="C38" s="84"/>
      <c r="D38" s="80"/>
      <c r="E38" s="81"/>
      <c r="F38" s="81"/>
      <c r="G38" s="82"/>
      <c r="H38" s="57"/>
      <c r="I38" s="113"/>
      <c r="J38" s="51"/>
      <c r="K38" s="52"/>
    </row>
    <row r="39" ht="20.25" customHeight="1">
      <c r="A39" s="115"/>
      <c r="B39" s="78"/>
      <c r="C39" s="79"/>
      <c r="D39" s="80"/>
      <c r="E39" s="81"/>
      <c r="F39" s="81"/>
      <c r="G39" s="82"/>
      <c r="H39" s="57"/>
      <c r="I39" s="113"/>
      <c r="J39" s="51"/>
      <c r="K39" s="52"/>
    </row>
    <row r="40" ht="20.25" customHeight="1">
      <c r="A40" s="115"/>
      <c r="B40" s="69"/>
      <c r="C40" t="s" s="83">
        <v>60</v>
      </c>
      <c r="D40" s="54"/>
      <c r="E40" s="63"/>
      <c r="F40" s="63"/>
      <c r="G40" s="8"/>
      <c r="H40" s="57"/>
      <c r="I40" s="113"/>
      <c r="J40" s="51"/>
      <c r="K40" s="52"/>
    </row>
    <row r="41" ht="20.25" customHeight="1">
      <c r="A41" s="115"/>
      <c r="B41" s="69"/>
      <c r="C41" s="85"/>
      <c r="D41" s="54"/>
      <c r="E41" s="63"/>
      <c r="F41" s="63"/>
      <c r="G41" s="8"/>
      <c r="H41" s="57"/>
      <c r="I41" s="113"/>
      <c r="J41" s="51"/>
      <c r="K41" s="52"/>
    </row>
    <row r="42" ht="20.25" customHeight="1">
      <c r="A42" s="115"/>
      <c r="B42" s="65"/>
      <c r="C42" t="s" s="66">
        <v>61</v>
      </c>
      <c r="D42" t="s" s="53">
        <v>62</v>
      </c>
      <c r="E42" s="67">
        <v>400</v>
      </c>
      <c r="F42" s="15"/>
      <c r="G42" s="15">
        <f>E42*F42</f>
        <v>0</v>
      </c>
      <c r="H42" s="57"/>
      <c r="I42" s="113"/>
      <c r="J42" s="51"/>
      <c r="K42" s="52"/>
    </row>
    <row r="43" ht="20.25" customHeight="1">
      <c r="A43" s="118"/>
      <c r="B43" s="69"/>
      <c r="C43" t="s" s="66">
        <v>63</v>
      </c>
      <c r="D43" t="s" s="53">
        <v>44</v>
      </c>
      <c r="E43" s="67">
        <v>27</v>
      </c>
      <c r="F43" s="15"/>
      <c r="G43" s="15">
        <f>E43*F43</f>
        <v>0</v>
      </c>
      <c r="H43" s="8"/>
      <c r="I43" s="113"/>
      <c r="J43" s="51"/>
      <c r="K43" s="52"/>
    </row>
    <row r="44" ht="20.25" customHeight="1">
      <c r="A44" s="118"/>
      <c r="B44" s="69"/>
      <c r="C44" t="s" s="66">
        <v>64</v>
      </c>
      <c r="D44" t="s" s="53">
        <v>44</v>
      </c>
      <c r="E44" s="67">
        <v>333</v>
      </c>
      <c r="F44" s="15"/>
      <c r="G44" s="15">
        <f>E44*F44</f>
        <v>0</v>
      </c>
      <c r="H44" s="8"/>
      <c r="I44" s="113"/>
      <c r="J44" s="51"/>
      <c r="K44" s="52"/>
    </row>
    <row r="45" ht="20.25" customHeight="1">
      <c r="A45" s="118"/>
      <c r="B45" s="69"/>
      <c r="C45" t="s" s="66">
        <v>65</v>
      </c>
      <c r="D45" t="s" s="53">
        <v>44</v>
      </c>
      <c r="E45" s="67">
        <v>400</v>
      </c>
      <c r="F45" s="15"/>
      <c r="G45" s="15">
        <f>E45*F45</f>
        <v>0</v>
      </c>
      <c r="H45" s="8"/>
      <c r="I45" s="113"/>
      <c r="J45" s="51"/>
      <c r="K45" s="52"/>
    </row>
    <row r="46" ht="20.25" customHeight="1">
      <c r="A46" s="118"/>
      <c r="B46" s="65"/>
      <c r="C46" t="s" s="66">
        <v>66</v>
      </c>
      <c r="D46" t="s" s="53">
        <v>44</v>
      </c>
      <c r="E46" s="67">
        <v>31</v>
      </c>
      <c r="F46" s="15"/>
      <c r="G46" s="15">
        <f>E46*F46</f>
        <v>0</v>
      </c>
      <c r="H46" s="8"/>
      <c r="I46" s="113"/>
      <c r="J46" s="51"/>
      <c r="K46" s="52"/>
    </row>
    <row r="47" ht="20.25" customHeight="1">
      <c r="A47" s="118"/>
      <c r="B47" s="65"/>
      <c r="C47" t="s" s="66">
        <v>67</v>
      </c>
      <c r="D47" t="s" s="53">
        <v>44</v>
      </c>
      <c r="E47" s="67">
        <v>0</v>
      </c>
      <c r="F47" s="15"/>
      <c r="G47" s="15">
        <f>E47*F47</f>
        <v>0</v>
      </c>
      <c r="H47" s="8"/>
      <c r="I47" s="113"/>
      <c r="J47" s="51"/>
      <c r="K47" s="52"/>
    </row>
    <row r="48" ht="20.25" customHeight="1">
      <c r="A48" s="118"/>
      <c r="B48" s="65"/>
      <c r="C48" t="s" s="66">
        <v>68</v>
      </c>
      <c r="D48" t="s" s="53">
        <v>44</v>
      </c>
      <c r="E48" s="67">
        <v>1</v>
      </c>
      <c r="F48" s="15"/>
      <c r="G48" s="15">
        <f>E48*F48</f>
        <v>0</v>
      </c>
      <c r="H48" s="8"/>
      <c r="I48" s="113"/>
      <c r="J48" s="51"/>
      <c r="K48" s="52"/>
    </row>
    <row r="49" ht="20.25" customHeight="1">
      <c r="A49" s="118"/>
      <c r="B49" s="65"/>
      <c r="C49" t="s" s="66">
        <v>69</v>
      </c>
      <c r="D49" t="s" s="53">
        <v>44</v>
      </c>
      <c r="E49" s="67">
        <v>4</v>
      </c>
      <c r="F49" s="15"/>
      <c r="G49" s="15">
        <f>E49*F49</f>
        <v>0</v>
      </c>
      <c r="H49" s="8"/>
      <c r="I49" s="113"/>
      <c r="J49" s="51"/>
      <c r="K49" s="52"/>
    </row>
    <row r="50" ht="20.25" customHeight="1">
      <c r="A50" s="118"/>
      <c r="B50" s="65"/>
      <c r="C50" t="s" s="66">
        <v>70</v>
      </c>
      <c r="D50" t="s" s="53">
        <v>44</v>
      </c>
      <c r="E50" s="67">
        <v>1</v>
      </c>
      <c r="F50" s="15"/>
      <c r="G50" s="15">
        <f>E50*F50</f>
        <v>0</v>
      </c>
      <c r="H50" s="8"/>
      <c r="I50" s="113"/>
      <c r="J50" s="51"/>
      <c r="K50" s="52"/>
    </row>
    <row r="51" ht="20.25" customHeight="1">
      <c r="A51" s="118"/>
      <c r="B51" s="65"/>
      <c r="C51" t="s" s="66">
        <v>71</v>
      </c>
      <c r="D51" t="s" s="53">
        <v>44</v>
      </c>
      <c r="E51" s="67">
        <v>0</v>
      </c>
      <c r="F51" s="15"/>
      <c r="G51" s="15">
        <f>E51*F51</f>
        <v>0</v>
      </c>
      <c r="H51" s="8"/>
      <c r="I51" s="113"/>
      <c r="J51" s="51"/>
      <c r="K51" s="52"/>
    </row>
    <row r="52" ht="20.25" customHeight="1">
      <c r="A52" s="118"/>
      <c r="B52" s="65"/>
      <c r="C52" t="s" s="66">
        <v>72</v>
      </c>
      <c r="D52" t="s" s="53">
        <v>44</v>
      </c>
      <c r="E52" s="67">
        <v>0</v>
      </c>
      <c r="F52" s="15"/>
      <c r="G52" s="15">
        <f>E52*F52</f>
        <v>0</v>
      </c>
      <c r="H52" s="8"/>
      <c r="I52" s="113"/>
      <c r="J52" s="51"/>
      <c r="K52" s="52"/>
    </row>
    <row r="53" ht="20.25" customHeight="1">
      <c r="A53" s="118"/>
      <c r="B53" s="65"/>
      <c r="C53" t="s" s="66">
        <v>73</v>
      </c>
      <c r="D53" t="s" s="53">
        <v>44</v>
      </c>
      <c r="E53" s="67">
        <v>6</v>
      </c>
      <c r="F53" s="15"/>
      <c r="G53" s="15">
        <f>E53*F53</f>
        <v>0</v>
      </c>
      <c r="H53" s="8"/>
      <c r="I53" s="113"/>
      <c r="J53" s="51"/>
      <c r="K53" s="52"/>
    </row>
    <row r="54" ht="20.25" customHeight="1">
      <c r="A54" s="118"/>
      <c r="B54" s="65"/>
      <c r="C54" t="s" s="66">
        <v>74</v>
      </c>
      <c r="D54" t="s" s="53">
        <v>44</v>
      </c>
      <c r="E54" s="67">
        <v>3</v>
      </c>
      <c r="F54" s="15"/>
      <c r="G54" s="15">
        <f>E54*F54</f>
        <v>0</v>
      </c>
      <c r="H54" s="8"/>
      <c r="I54" s="113"/>
      <c r="J54" s="51"/>
      <c r="K54" s="52"/>
    </row>
    <row r="55" ht="20.25" customHeight="1">
      <c r="A55" s="118"/>
      <c r="B55" s="65"/>
      <c r="C55" t="s" s="66">
        <v>75</v>
      </c>
      <c r="D55" t="s" s="53">
        <v>44</v>
      </c>
      <c r="E55" s="67">
        <v>5</v>
      </c>
      <c r="F55" s="64"/>
      <c r="G55" s="15">
        <f>E55*F55</f>
        <v>0</v>
      </c>
      <c r="H55" s="8"/>
      <c r="I55" s="113"/>
      <c r="J55" s="51"/>
      <c r="K55" s="52"/>
    </row>
    <row r="56" ht="20.25" customHeight="1">
      <c r="A56" s="118"/>
      <c r="B56" s="65"/>
      <c r="C56" t="s" s="66">
        <v>76</v>
      </c>
      <c r="D56" t="s" s="53">
        <v>44</v>
      </c>
      <c r="E56" s="67">
        <v>14</v>
      </c>
      <c r="F56" s="64"/>
      <c r="G56" s="15">
        <f>E56*F56</f>
        <v>0</v>
      </c>
      <c r="H56" s="8"/>
      <c r="I56" s="113"/>
      <c r="J56" s="51"/>
      <c r="K56" s="52"/>
    </row>
    <row r="57" ht="20.25" customHeight="1">
      <c r="A57" s="118"/>
      <c r="B57" s="65"/>
      <c r="C57" t="s" s="66">
        <v>77</v>
      </c>
      <c r="D57" t="s" s="53">
        <v>44</v>
      </c>
      <c r="E57" s="67">
        <v>0</v>
      </c>
      <c r="F57" s="64"/>
      <c r="G57" s="15">
        <f>E57*F57</f>
        <v>0</v>
      </c>
      <c r="H57" s="8"/>
      <c r="I57" s="113"/>
      <c r="J57" s="51"/>
      <c r="K57" s="52"/>
    </row>
    <row r="58" ht="20.25" customHeight="1">
      <c r="A58" s="118"/>
      <c r="B58" s="65"/>
      <c r="C58" t="s" s="66">
        <v>78</v>
      </c>
      <c r="D58" t="s" s="53">
        <v>44</v>
      </c>
      <c r="E58" s="67">
        <v>0</v>
      </c>
      <c r="F58" s="64"/>
      <c r="G58" s="15">
        <f>E58*F58</f>
        <v>0</v>
      </c>
      <c r="H58" s="8"/>
      <c r="I58" s="113"/>
      <c r="J58" s="51"/>
      <c r="K58" s="52"/>
    </row>
    <row r="59" ht="20.25" customHeight="1">
      <c r="A59" s="118"/>
      <c r="B59" s="65"/>
      <c r="C59" t="s" s="66">
        <v>79</v>
      </c>
      <c r="D59" t="s" s="53">
        <v>44</v>
      </c>
      <c r="E59" s="67">
        <v>1</v>
      </c>
      <c r="F59" s="64"/>
      <c r="G59" s="15">
        <f>E59*F59</f>
        <v>0</v>
      </c>
      <c r="H59" s="8"/>
      <c r="I59" s="113"/>
      <c r="J59" s="51"/>
      <c r="K59" s="52"/>
    </row>
    <row r="60" ht="20.25" customHeight="1">
      <c r="A60" s="118"/>
      <c r="B60" s="65"/>
      <c r="C60" t="s" s="86">
        <v>80</v>
      </c>
      <c r="D60" t="s" s="53">
        <v>44</v>
      </c>
      <c r="E60" s="67">
        <v>20</v>
      </c>
      <c r="F60" s="64"/>
      <c r="G60" s="15">
        <f>E60*F60</f>
        <v>0</v>
      </c>
      <c r="H60" s="8"/>
      <c r="I60" s="113"/>
      <c r="J60" s="51"/>
      <c r="K60" s="52"/>
    </row>
    <row r="61" ht="20.25" customHeight="1">
      <c r="A61" s="118"/>
      <c r="B61" s="65"/>
      <c r="C61" t="s" s="86">
        <v>81</v>
      </c>
      <c r="D61" t="s" s="53">
        <v>44</v>
      </c>
      <c r="E61" s="67">
        <v>20</v>
      </c>
      <c r="F61" s="64"/>
      <c r="G61" s="15">
        <f>E61*F61</f>
        <v>0</v>
      </c>
      <c r="H61" s="8"/>
      <c r="I61" s="113"/>
      <c r="J61" s="51"/>
      <c r="K61" s="52"/>
    </row>
    <row r="62" ht="20.25" customHeight="1">
      <c r="A62" s="118"/>
      <c r="B62" s="65"/>
      <c r="C62" t="s" s="66">
        <v>82</v>
      </c>
      <c r="D62" t="s" s="53">
        <v>62</v>
      </c>
      <c r="E62" s="67">
        <v>17</v>
      </c>
      <c r="F62" s="15"/>
      <c r="G62" s="15">
        <f>E62*F62</f>
        <v>0</v>
      </c>
      <c r="H62" s="8"/>
      <c r="I62" s="113"/>
      <c r="J62" s="51"/>
      <c r="K62" s="52"/>
    </row>
    <row r="63" ht="20.25" customHeight="1">
      <c r="A63" s="118"/>
      <c r="B63" s="65"/>
      <c r="C63" t="s" s="66">
        <v>83</v>
      </c>
      <c r="D63" t="s" s="53">
        <v>62</v>
      </c>
      <c r="E63" s="67">
        <v>27</v>
      </c>
      <c r="F63" s="15"/>
      <c r="G63" s="15">
        <f>E63*F63</f>
        <v>0</v>
      </c>
      <c r="H63" s="8"/>
      <c r="I63" s="113"/>
      <c r="J63" s="51"/>
      <c r="K63" s="52"/>
    </row>
    <row r="64" ht="20.25" customHeight="1">
      <c r="A64" s="118"/>
      <c r="B64" s="65"/>
      <c r="C64" t="s" s="66">
        <v>84</v>
      </c>
      <c r="D64" t="s" s="53">
        <v>62</v>
      </c>
      <c r="E64" s="67">
        <v>267</v>
      </c>
      <c r="F64" s="15"/>
      <c r="G64" s="15">
        <f>E64*F64</f>
        <v>0</v>
      </c>
      <c r="H64" s="8"/>
      <c r="I64" s="113"/>
      <c r="J64" s="51"/>
      <c r="K64" s="52"/>
    </row>
    <row r="65" ht="20.25" customHeight="1">
      <c r="A65" s="118"/>
      <c r="B65" s="65"/>
      <c r="C65" t="s" s="66">
        <v>85</v>
      </c>
      <c r="D65" t="s" s="53">
        <v>62</v>
      </c>
      <c r="E65" s="67">
        <v>10</v>
      </c>
      <c r="F65" s="15"/>
      <c r="G65" s="15">
        <f>E65*F65</f>
        <v>0</v>
      </c>
      <c r="H65" s="8"/>
      <c r="I65" s="113"/>
      <c r="J65" s="51"/>
      <c r="K65" s="52"/>
    </row>
    <row r="66" ht="20.25" customHeight="1">
      <c r="A66" s="118"/>
      <c r="B66" s="65"/>
      <c r="C66" t="s" s="66">
        <v>86</v>
      </c>
      <c r="D66" t="s" s="53">
        <v>62</v>
      </c>
      <c r="E66" s="67">
        <v>175</v>
      </c>
      <c r="F66" s="15"/>
      <c r="G66" s="15">
        <f>E66*F66</f>
        <v>0</v>
      </c>
      <c r="H66" s="8"/>
      <c r="I66" s="113"/>
      <c r="J66" s="51"/>
      <c r="K66" s="52"/>
    </row>
    <row r="67" ht="20.25" customHeight="1">
      <c r="A67" s="118"/>
      <c r="B67" s="65"/>
      <c r="C67" s="8"/>
      <c r="D67" s="54"/>
      <c r="E67" s="63"/>
      <c r="F67" s="15"/>
      <c r="G67" s="15"/>
      <c r="H67" s="8"/>
      <c r="I67" s="113"/>
      <c r="J67" s="51"/>
      <c r="K67" s="52"/>
    </row>
    <row r="68" ht="20.25" customHeight="1">
      <c r="A68" s="118"/>
      <c r="B68" t="s" s="69">
        <v>87</v>
      </c>
      <c r="C68" t="s" s="87">
        <v>60</v>
      </c>
      <c r="D68" s="54"/>
      <c r="E68" s="63"/>
      <c r="F68" s="64"/>
      <c r="G68" s="71">
        <f>SUM(G42:G66)</f>
        <v>0</v>
      </c>
      <c r="H68" s="8"/>
      <c r="I68" s="113"/>
      <c r="J68" s="51"/>
      <c r="K68" s="52"/>
    </row>
    <row r="69" ht="20.25" customHeight="1">
      <c r="A69" s="118"/>
      <c r="B69" s="65"/>
      <c r="C69" s="8"/>
      <c r="D69" s="54"/>
      <c r="E69" s="63"/>
      <c r="F69" s="88"/>
      <c r="G69" s="15"/>
      <c r="H69" s="8"/>
      <c r="I69" s="113"/>
      <c r="J69" s="51"/>
      <c r="K69" s="52"/>
    </row>
    <row r="70" ht="20.25" customHeight="1">
      <c r="A70" s="118"/>
      <c r="B70" s="65"/>
      <c r="C70" t="s" s="59">
        <v>88</v>
      </c>
      <c r="D70" s="54"/>
      <c r="E70" s="63"/>
      <c r="F70" s="88"/>
      <c r="G70" s="15"/>
      <c r="H70" s="8"/>
      <c r="I70" s="113"/>
      <c r="J70" s="51"/>
      <c r="K70" s="52"/>
    </row>
    <row r="71" ht="20.25" customHeight="1">
      <c r="A71" s="118"/>
      <c r="B71" s="65"/>
      <c r="C71" s="60"/>
      <c r="D71" s="54"/>
      <c r="E71" s="63"/>
      <c r="F71" s="88"/>
      <c r="G71" s="15"/>
      <c r="H71" s="8"/>
      <c r="I71" s="113"/>
      <c r="J71" s="51"/>
      <c r="K71" s="52"/>
    </row>
    <row r="72" ht="20.25" customHeight="1">
      <c r="A72" s="119"/>
      <c r="B72" s="65"/>
      <c r="C72" t="s" s="66">
        <v>144</v>
      </c>
      <c r="D72" t="s" s="53">
        <v>90</v>
      </c>
      <c r="E72" s="67">
        <v>50.85</v>
      </c>
      <c r="F72" s="15"/>
      <c r="G72" s="15">
        <f>E72*F72</f>
        <v>0</v>
      </c>
      <c r="H72" s="8"/>
      <c r="I72" s="113"/>
      <c r="J72" s="51"/>
      <c r="K72" s="52"/>
    </row>
    <row r="73" ht="20.25" customHeight="1">
      <c r="A73" s="119"/>
      <c r="B73" s="65"/>
      <c r="C73" t="s" s="66">
        <v>145</v>
      </c>
      <c r="D73" t="s" s="53">
        <v>90</v>
      </c>
      <c r="E73" s="67">
        <v>9.800000000000001</v>
      </c>
      <c r="F73" s="15"/>
      <c r="G73" s="15">
        <f>E73*F73</f>
        <v>0</v>
      </c>
      <c r="H73" s="8"/>
      <c r="I73" s="113"/>
      <c r="J73" s="51"/>
      <c r="K73" s="52"/>
    </row>
    <row r="74" ht="20.25" customHeight="1">
      <c r="A74" s="119"/>
      <c r="B74" s="65"/>
      <c r="C74" t="s" s="66">
        <v>92</v>
      </c>
      <c r="D74" t="s" s="53">
        <v>62</v>
      </c>
      <c r="E74" s="67">
        <v>60</v>
      </c>
      <c r="F74" s="15"/>
      <c r="G74" s="15">
        <f>E74*F74</f>
        <v>0</v>
      </c>
      <c r="H74" s="8"/>
      <c r="I74" s="113"/>
      <c r="J74" s="51"/>
      <c r="K74" s="52"/>
    </row>
    <row r="75" ht="20.25" customHeight="1">
      <c r="A75" s="119"/>
      <c r="B75" s="65"/>
      <c r="C75" t="s" s="66">
        <v>93</v>
      </c>
      <c r="D75" t="s" s="53">
        <v>44</v>
      </c>
      <c r="E75" s="67">
        <v>2</v>
      </c>
      <c r="F75" s="15"/>
      <c r="G75" s="15">
        <f>E75*F75</f>
        <v>0</v>
      </c>
      <c r="H75" s="8"/>
      <c r="I75" s="113"/>
      <c r="J75" s="51"/>
      <c r="K75" s="52"/>
    </row>
    <row r="76" ht="20.25" customHeight="1">
      <c r="A76" s="119"/>
      <c r="B76" s="65"/>
      <c r="C76" t="s" s="66">
        <v>94</v>
      </c>
      <c r="D76" t="s" s="53">
        <v>44</v>
      </c>
      <c r="E76" s="67">
        <v>2</v>
      </c>
      <c r="F76" s="15"/>
      <c r="G76" s="15">
        <f>E76*F76</f>
        <v>0</v>
      </c>
      <c r="H76" s="8"/>
      <c r="I76" s="113"/>
      <c r="J76" s="51"/>
      <c r="K76" s="52"/>
    </row>
    <row r="77" ht="20.25" customHeight="1">
      <c r="A77" s="119"/>
      <c r="B77" s="65"/>
      <c r="C77" t="s" s="66">
        <v>95</v>
      </c>
      <c r="D77" t="s" s="53">
        <v>44</v>
      </c>
      <c r="E77" s="67">
        <v>10</v>
      </c>
      <c r="F77" s="15"/>
      <c r="G77" s="15">
        <f>E77*F77</f>
        <v>0</v>
      </c>
      <c r="H77" s="8"/>
      <c r="I77" s="113"/>
      <c r="J77" s="51"/>
      <c r="K77" s="52"/>
    </row>
    <row r="78" ht="20.25" customHeight="1">
      <c r="A78" s="119"/>
      <c r="B78" s="65"/>
      <c r="C78" t="s" s="66">
        <v>96</v>
      </c>
      <c r="D78" t="s" s="53">
        <v>44</v>
      </c>
      <c r="E78" s="67">
        <v>11</v>
      </c>
      <c r="F78" s="15"/>
      <c r="G78" s="15">
        <f>E78*F78</f>
        <v>0</v>
      </c>
      <c r="H78" s="8"/>
      <c r="I78" s="113"/>
      <c r="J78" s="51"/>
      <c r="K78" s="52"/>
    </row>
    <row r="79" ht="20.25" customHeight="1">
      <c r="A79" s="119"/>
      <c r="B79" s="65"/>
      <c r="C79" t="s" s="66">
        <v>97</v>
      </c>
      <c r="D79" t="s" s="53">
        <v>44</v>
      </c>
      <c r="E79" s="67">
        <v>5</v>
      </c>
      <c r="F79" s="15"/>
      <c r="G79" s="15">
        <f>E79*F79</f>
        <v>0</v>
      </c>
      <c r="H79" s="8"/>
      <c r="I79" s="113"/>
      <c r="J79" s="51"/>
      <c r="K79" s="52"/>
    </row>
    <row r="80" ht="20.25" customHeight="1">
      <c r="A80" s="119"/>
      <c r="B80" s="65"/>
      <c r="C80" t="s" s="66">
        <v>98</v>
      </c>
      <c r="D80" t="s" s="53">
        <v>44</v>
      </c>
      <c r="E80" s="67">
        <v>2</v>
      </c>
      <c r="F80" s="15"/>
      <c r="G80" s="15">
        <f>E80*F80</f>
        <v>0</v>
      </c>
      <c r="H80" s="8"/>
      <c r="I80" s="113"/>
      <c r="J80" s="51"/>
      <c r="K80" s="52"/>
    </row>
    <row r="81" ht="20.25" customHeight="1">
      <c r="A81" s="119"/>
      <c r="B81" s="65"/>
      <c r="C81" t="s" s="66">
        <v>99</v>
      </c>
      <c r="D81" t="s" s="53">
        <v>44</v>
      </c>
      <c r="E81" s="67">
        <v>15</v>
      </c>
      <c r="F81" s="15"/>
      <c r="G81" s="15">
        <f>E81*F81</f>
        <v>0</v>
      </c>
      <c r="H81" s="8"/>
      <c r="I81" s="113"/>
      <c r="J81" s="51"/>
      <c r="K81" s="52"/>
    </row>
    <row r="82" ht="20.25" customHeight="1">
      <c r="A82" s="119"/>
      <c r="B82" s="65"/>
      <c r="C82" t="s" s="66">
        <v>100</v>
      </c>
      <c r="D82" t="s" s="53">
        <v>44</v>
      </c>
      <c r="E82" s="67">
        <v>70</v>
      </c>
      <c r="F82" s="15"/>
      <c r="G82" s="15">
        <f>E82*F82</f>
        <v>0</v>
      </c>
      <c r="H82" s="8"/>
      <c r="I82" s="113"/>
      <c r="J82" s="51"/>
      <c r="K82" s="52"/>
    </row>
    <row r="83" ht="20.25" customHeight="1">
      <c r="A83" s="119"/>
      <c r="B83" s="65"/>
      <c r="C83" t="s" s="66">
        <v>101</v>
      </c>
      <c r="D83" t="s" s="53">
        <v>44</v>
      </c>
      <c r="E83" s="67">
        <v>5</v>
      </c>
      <c r="F83" s="15"/>
      <c r="G83" s="15">
        <f>E83*F83</f>
        <v>0</v>
      </c>
      <c r="H83" s="8"/>
      <c r="I83" s="113"/>
      <c r="J83" s="51"/>
      <c r="K83" s="52"/>
    </row>
    <row r="84" ht="20.25" customHeight="1">
      <c r="A84" s="119"/>
      <c r="B84" s="65"/>
      <c r="C84" t="s" s="66">
        <v>102</v>
      </c>
      <c r="D84" t="s" s="53">
        <v>44</v>
      </c>
      <c r="E84" s="67">
        <v>10</v>
      </c>
      <c r="F84" s="15"/>
      <c r="G84" s="15">
        <f>E84*F84</f>
        <v>0</v>
      </c>
      <c r="H84" s="8"/>
      <c r="I84" s="113"/>
      <c r="J84" s="51"/>
      <c r="K84" s="52"/>
    </row>
    <row r="85" ht="20.25" customHeight="1">
      <c r="A85" s="119"/>
      <c r="B85" s="65"/>
      <c r="C85" t="s" s="66">
        <v>103</v>
      </c>
      <c r="D85" t="s" s="53">
        <v>44</v>
      </c>
      <c r="E85" s="67">
        <v>1</v>
      </c>
      <c r="F85" s="15"/>
      <c r="G85" s="15">
        <f>E85*F85</f>
        <v>0</v>
      </c>
      <c r="H85" s="8"/>
      <c r="I85" s="113"/>
      <c r="J85" s="51"/>
      <c r="K85" s="52"/>
    </row>
    <row r="86" ht="20.25" customHeight="1">
      <c r="A86" s="119"/>
      <c r="B86" s="65"/>
      <c r="C86" t="s" s="66">
        <v>104</v>
      </c>
      <c r="D86" t="s" s="53">
        <v>44</v>
      </c>
      <c r="E86" s="67">
        <v>1</v>
      </c>
      <c r="F86" s="15"/>
      <c r="G86" s="15">
        <f>E86*F86</f>
        <v>0</v>
      </c>
      <c r="H86" s="8"/>
      <c r="I86" s="113"/>
      <c r="J86" s="51"/>
      <c r="K86" s="52"/>
    </row>
    <row r="87" ht="20.25" customHeight="1">
      <c r="A87" s="119"/>
      <c r="B87" s="65"/>
      <c r="C87" t="s" s="66">
        <v>105</v>
      </c>
      <c r="D87" t="s" s="53">
        <v>44</v>
      </c>
      <c r="E87" s="67">
        <v>1</v>
      </c>
      <c r="F87" s="15"/>
      <c r="G87" s="15">
        <f>E87*F87</f>
        <v>0</v>
      </c>
      <c r="H87" s="8"/>
      <c r="I87" s="113"/>
      <c r="J87" s="51"/>
      <c r="K87" s="52"/>
    </row>
    <row r="88" ht="20.25" customHeight="1">
      <c r="A88" s="119"/>
      <c r="B88" s="65"/>
      <c r="C88" t="s" s="66">
        <v>106</v>
      </c>
      <c r="D88" t="s" s="53">
        <v>44</v>
      </c>
      <c r="E88" s="67">
        <v>1</v>
      </c>
      <c r="F88" s="15"/>
      <c r="G88" s="15">
        <f>E88*F88</f>
        <v>0</v>
      </c>
      <c r="H88" s="8"/>
      <c r="I88" s="113"/>
      <c r="J88" s="51"/>
      <c r="K88" s="52"/>
    </row>
    <row r="89" ht="20.25" customHeight="1">
      <c r="A89" s="119"/>
      <c r="B89" s="65"/>
      <c r="C89" t="s" s="66">
        <v>107</v>
      </c>
      <c r="D89" t="s" s="53">
        <v>44</v>
      </c>
      <c r="E89" s="67">
        <v>1</v>
      </c>
      <c r="F89" s="15"/>
      <c r="G89" s="15">
        <f>E89*F89</f>
        <v>0</v>
      </c>
      <c r="H89" s="8"/>
      <c r="I89" s="113"/>
      <c r="J89" s="51"/>
      <c r="K89" s="52"/>
    </row>
    <row r="90" ht="20.25" customHeight="1">
      <c r="A90" s="119"/>
      <c r="B90" s="65"/>
      <c r="C90" t="s" s="66">
        <v>108</v>
      </c>
      <c r="D90" t="s" s="53">
        <v>44</v>
      </c>
      <c r="E90" s="67">
        <v>10</v>
      </c>
      <c r="F90" s="15"/>
      <c r="G90" s="15">
        <f>E90*F90</f>
        <v>0</v>
      </c>
      <c r="H90" s="8"/>
      <c r="I90" s="113"/>
      <c r="J90" s="51"/>
      <c r="K90" s="52"/>
    </row>
    <row r="91" ht="20.25" customHeight="1">
      <c r="A91" s="119"/>
      <c r="B91" s="65"/>
      <c r="C91" t="s" s="66">
        <v>109</v>
      </c>
      <c r="D91" t="s" s="53">
        <v>44</v>
      </c>
      <c r="E91" s="67">
        <v>10</v>
      </c>
      <c r="F91" s="15"/>
      <c r="G91" s="15">
        <f>E91*F91</f>
        <v>0</v>
      </c>
      <c r="H91" s="8"/>
      <c r="I91" s="113"/>
      <c r="J91" s="51"/>
      <c r="K91" s="52"/>
    </row>
    <row r="92" ht="20.25" customHeight="1">
      <c r="A92" s="119"/>
      <c r="B92" s="65"/>
      <c r="C92" t="s" s="66">
        <v>110</v>
      </c>
      <c r="D92" t="s" s="53">
        <v>90</v>
      </c>
      <c r="E92" s="67">
        <v>2</v>
      </c>
      <c r="F92" s="15"/>
      <c r="G92" s="15">
        <f>E92*F92</f>
        <v>0</v>
      </c>
      <c r="H92" s="8"/>
      <c r="I92" s="113"/>
      <c r="J92" s="51"/>
      <c r="K92" s="52"/>
    </row>
    <row r="93" ht="20.25" customHeight="1">
      <c r="A93" s="119"/>
      <c r="B93" s="65"/>
      <c r="C93" s="8"/>
      <c r="D93" s="54"/>
      <c r="E93" s="63"/>
      <c r="F93" s="15"/>
      <c r="G93" s="15"/>
      <c r="H93" s="8"/>
      <c r="I93" s="113"/>
      <c r="J93" s="51"/>
      <c r="K93" s="52"/>
    </row>
    <row r="94" ht="20.25" customHeight="1">
      <c r="A94" s="118"/>
      <c r="B94" t="s" s="69">
        <v>87</v>
      </c>
      <c r="C94" t="s" s="87">
        <v>111</v>
      </c>
      <c r="D94" s="54"/>
      <c r="E94" s="63"/>
      <c r="F94" s="64"/>
      <c r="G94" s="71">
        <f>SUM(G72:G92)</f>
        <v>0</v>
      </c>
      <c r="H94" s="8"/>
      <c r="I94" s="113"/>
      <c r="J94" s="51"/>
      <c r="K94" s="52"/>
    </row>
    <row r="95" ht="20.25" customHeight="1">
      <c r="A95" s="118"/>
      <c r="B95" s="69"/>
      <c r="C95" s="79"/>
      <c r="D95" s="54"/>
      <c r="E95" s="63"/>
      <c r="F95" s="64"/>
      <c r="G95" s="71"/>
      <c r="H95" s="8"/>
      <c r="I95" s="113"/>
      <c r="J95" s="51"/>
      <c r="K95" s="52"/>
    </row>
    <row r="96" ht="20.25" customHeight="1">
      <c r="A96" s="120"/>
      <c r="B96" s="73"/>
      <c r="C96" s="90"/>
      <c r="D96" s="91"/>
      <c r="E96" s="92"/>
      <c r="F96" s="75"/>
      <c r="G96" s="76"/>
      <c r="H96" s="93"/>
      <c r="I96" s="113"/>
      <c r="J96" s="51"/>
      <c r="K96" s="52"/>
    </row>
    <row r="97" ht="20.25" customHeight="1">
      <c r="A97" s="120"/>
      <c r="B97" s="73"/>
      <c r="C97" s="90"/>
      <c r="D97" s="91"/>
      <c r="E97" s="92"/>
      <c r="F97" s="75"/>
      <c r="G97" s="76"/>
      <c r="H97" s="93"/>
      <c r="I97" s="113"/>
      <c r="J97" s="51"/>
      <c r="K97" s="52"/>
    </row>
    <row r="98" ht="20.25" customHeight="1">
      <c r="A98" s="118"/>
      <c r="B98" t="s" s="94">
        <v>112</v>
      </c>
      <c r="C98" t="s" s="83">
        <v>113</v>
      </c>
      <c r="D98" s="54"/>
      <c r="E98" s="63"/>
      <c r="F98" s="63"/>
      <c r="G98" s="71"/>
      <c r="H98" s="8"/>
      <c r="I98" s="113"/>
      <c r="J98" s="51"/>
      <c r="K98" s="52"/>
    </row>
    <row r="99" ht="20.25" customHeight="1">
      <c r="A99" s="119"/>
      <c r="B99" s="94"/>
      <c r="C99" s="85"/>
      <c r="D99" s="54"/>
      <c r="E99" s="63"/>
      <c r="F99" s="63"/>
      <c r="G99" s="71"/>
      <c r="H99" s="7"/>
      <c r="I99" s="113"/>
      <c r="J99" s="51"/>
      <c r="K99" s="52"/>
    </row>
    <row r="100" ht="20.25" customHeight="1">
      <c r="A100" s="118"/>
      <c r="B100" s="65"/>
      <c r="C100" t="s" s="95">
        <v>114</v>
      </c>
      <c r="D100" t="s" s="53">
        <v>62</v>
      </c>
      <c r="E100" s="67">
        <v>400</v>
      </c>
      <c r="F100" s="64"/>
      <c r="G100" s="15">
        <f>E100*F100</f>
        <v>0</v>
      </c>
      <c r="H100" s="8"/>
      <c r="I100" s="113"/>
      <c r="J100" s="51"/>
      <c r="K100" s="52"/>
    </row>
    <row r="101" ht="20.25" customHeight="1">
      <c r="A101" s="118"/>
      <c r="B101" s="65"/>
      <c r="C101" t="s" s="95">
        <v>115</v>
      </c>
      <c r="D101" t="s" s="53">
        <v>44</v>
      </c>
      <c r="E101" s="67">
        <v>31</v>
      </c>
      <c r="F101" s="64"/>
      <c r="G101" s="15">
        <f>E101*F101</f>
        <v>0</v>
      </c>
      <c r="H101" s="8"/>
      <c r="I101" s="113"/>
      <c r="J101" s="51"/>
      <c r="K101" s="52"/>
    </row>
    <row r="102" ht="20.25" customHeight="1">
      <c r="A102" s="118"/>
      <c r="B102" s="65"/>
      <c r="C102" t="s" s="95">
        <v>116</v>
      </c>
      <c r="D102" t="s" s="53">
        <v>44</v>
      </c>
      <c r="E102" s="67">
        <v>6</v>
      </c>
      <c r="F102" s="64"/>
      <c r="G102" s="15">
        <f>E102*F102</f>
        <v>0</v>
      </c>
      <c r="H102" s="7"/>
      <c r="I102" s="113"/>
      <c r="J102" s="51"/>
      <c r="K102" s="52"/>
    </row>
    <row r="103" ht="20.25" customHeight="1">
      <c r="A103" s="118"/>
      <c r="B103" s="65"/>
      <c r="C103" t="s" s="95">
        <v>117</v>
      </c>
      <c r="D103" t="s" s="53">
        <v>44</v>
      </c>
      <c r="E103" s="67">
        <v>6</v>
      </c>
      <c r="F103" s="64"/>
      <c r="G103" s="15">
        <f>E103*F103</f>
        <v>0</v>
      </c>
      <c r="H103" s="8"/>
      <c r="I103" s="113"/>
      <c r="J103" s="51"/>
      <c r="K103" s="52"/>
    </row>
    <row r="104" ht="20.25" customHeight="1">
      <c r="A104" s="118"/>
      <c r="B104" s="65"/>
      <c r="C104" t="s" s="96">
        <v>118</v>
      </c>
      <c r="D104" t="s" s="97">
        <v>44</v>
      </c>
      <c r="E104" s="98">
        <v>19</v>
      </c>
      <c r="F104" s="81"/>
      <c r="G104" s="81">
        <f>E104*F104</f>
        <v>0</v>
      </c>
      <c r="H104" s="8"/>
      <c r="I104" s="113"/>
      <c r="J104" s="51"/>
      <c r="K104" s="52"/>
    </row>
    <row r="105" ht="20.25" customHeight="1">
      <c r="A105" s="118"/>
      <c r="B105" s="65"/>
      <c r="C105" t="s" s="96">
        <v>119</v>
      </c>
      <c r="D105" t="s" s="97">
        <v>44</v>
      </c>
      <c r="E105" s="98">
        <v>1</v>
      </c>
      <c r="F105" s="81"/>
      <c r="G105" s="81">
        <f>E105*F105</f>
        <v>0</v>
      </c>
      <c r="H105" s="8"/>
      <c r="I105" s="113"/>
      <c r="J105" s="51"/>
      <c r="K105" s="52"/>
    </row>
    <row r="106" ht="20.25" customHeight="1">
      <c r="A106" s="118"/>
      <c r="B106" s="65"/>
      <c r="C106" t="s" s="95">
        <v>120</v>
      </c>
      <c r="D106" t="s" s="53">
        <v>62</v>
      </c>
      <c r="E106" s="67">
        <v>17</v>
      </c>
      <c r="F106" s="64"/>
      <c r="G106" s="64">
        <f>E106*F106</f>
        <v>0</v>
      </c>
      <c r="H106" s="8"/>
      <c r="I106" s="113"/>
      <c r="J106" s="51"/>
      <c r="K106" s="52"/>
    </row>
    <row r="107" ht="20.25" customHeight="1">
      <c r="A107" s="118"/>
      <c r="B107" s="65"/>
      <c r="C107" t="s" s="95">
        <v>121</v>
      </c>
      <c r="D107" t="s" s="53">
        <v>62</v>
      </c>
      <c r="E107" s="67">
        <v>290</v>
      </c>
      <c r="F107" s="64"/>
      <c r="G107" s="64">
        <f>E107*F107</f>
        <v>0</v>
      </c>
      <c r="H107" s="8"/>
      <c r="I107" s="113"/>
      <c r="J107" s="51"/>
      <c r="K107" s="52"/>
    </row>
    <row r="108" ht="20.25" customHeight="1">
      <c r="A108" s="118"/>
      <c r="B108" s="65"/>
      <c r="C108" t="s" s="95">
        <v>122</v>
      </c>
      <c r="D108" t="s" s="53">
        <v>62</v>
      </c>
      <c r="E108" s="67">
        <v>175</v>
      </c>
      <c r="F108" s="64"/>
      <c r="G108" s="64">
        <f>E108*F108</f>
        <v>0</v>
      </c>
      <c r="H108" s="8"/>
      <c r="I108" s="113"/>
      <c r="J108" s="51"/>
      <c r="K108" s="52"/>
    </row>
    <row r="109" ht="20.25" customHeight="1">
      <c r="A109" s="118"/>
      <c r="B109" s="65"/>
      <c r="C109" t="s" s="95">
        <v>123</v>
      </c>
      <c r="D109" t="s" s="53">
        <v>62</v>
      </c>
      <c r="E109" s="67">
        <v>10</v>
      </c>
      <c r="F109" s="64"/>
      <c r="G109" s="64">
        <f>E109*F109</f>
        <v>0</v>
      </c>
      <c r="H109" s="8"/>
      <c r="I109" s="113"/>
      <c r="J109" s="51"/>
      <c r="K109" s="52"/>
    </row>
    <row r="110" ht="20.25" customHeight="1">
      <c r="A110" s="118"/>
      <c r="B110" s="65"/>
      <c r="C110" s="99"/>
      <c r="D110" s="53"/>
      <c r="E110" s="63"/>
      <c r="F110" s="64"/>
      <c r="G110" s="64"/>
      <c r="H110" s="8"/>
      <c r="I110" s="113"/>
      <c r="J110" s="51"/>
      <c r="K110" s="52"/>
    </row>
    <row r="111" ht="20.25" customHeight="1">
      <c r="A111" s="118"/>
      <c r="B111" t="s" s="69">
        <v>87</v>
      </c>
      <c r="C111" t="s" s="70">
        <f>CONCATENATE(B98," ",C98)</f>
        <v>124</v>
      </c>
      <c r="D111" s="54"/>
      <c r="E111" s="64"/>
      <c r="F111" s="64"/>
      <c r="G111" s="71">
        <f>SUM(G98:G109)</f>
        <v>0</v>
      </c>
      <c r="H111" s="8"/>
      <c r="I111" s="113"/>
      <c r="J111" s="51"/>
      <c r="K111" s="52"/>
    </row>
    <row r="112" ht="20.25" customHeight="1">
      <c r="A112" s="118"/>
      <c r="B112" s="69"/>
      <c r="C112" s="4"/>
      <c r="D112" s="54"/>
      <c r="E112" s="64"/>
      <c r="F112" s="64"/>
      <c r="G112" s="71"/>
      <c r="H112" s="8"/>
      <c r="I112" s="113"/>
      <c r="J112" s="51"/>
      <c r="K112" s="52"/>
    </row>
    <row r="113" ht="20.25" customHeight="1">
      <c r="A113" s="118"/>
      <c r="B113" s="69"/>
      <c r="C113" t="s" s="83">
        <v>125</v>
      </c>
      <c r="D113" s="54"/>
      <c r="E113" s="64"/>
      <c r="F113" s="100"/>
      <c r="G113" s="71"/>
      <c r="H113" s="8"/>
      <c r="I113" s="113"/>
      <c r="J113" s="51"/>
      <c r="K113" s="52"/>
    </row>
    <row r="114" ht="20.25" customHeight="1">
      <c r="A114" s="119"/>
      <c r="B114" s="65"/>
      <c r="C114" t="s" s="101">
        <v>126</v>
      </c>
      <c r="D114" t="s" s="53">
        <v>62</v>
      </c>
      <c r="E114" s="67">
        <v>53</v>
      </c>
      <c r="F114" s="64"/>
      <c r="G114" s="30">
        <f>E114*F114</f>
        <v>0</v>
      </c>
      <c r="H114" s="7"/>
      <c r="I114" s="113"/>
      <c r="J114" s="51"/>
      <c r="K114" s="52"/>
    </row>
    <row r="115" ht="28.5" customHeight="1">
      <c r="A115" s="119"/>
      <c r="B115" s="65"/>
      <c r="C115" t="s" s="101">
        <v>127</v>
      </c>
      <c r="D115" t="s" s="53">
        <v>62</v>
      </c>
      <c r="E115" s="67">
        <v>136</v>
      </c>
      <c r="F115" s="64"/>
      <c r="G115" s="30">
        <f>E115*F115</f>
        <v>0</v>
      </c>
      <c r="H115" s="7"/>
      <c r="I115" s="113"/>
      <c r="J115" s="51"/>
      <c r="K115" s="52"/>
    </row>
    <row r="116" ht="20.25" customHeight="1">
      <c r="A116" s="119"/>
      <c r="B116" s="65"/>
      <c r="C116" t="s" s="101">
        <v>128</v>
      </c>
      <c r="D116" t="s" s="53">
        <v>62</v>
      </c>
      <c r="E116" s="67">
        <v>60</v>
      </c>
      <c r="F116" s="64"/>
      <c r="G116" s="30">
        <f>E116*F116</f>
        <v>0</v>
      </c>
      <c r="H116" s="7"/>
      <c r="I116" s="113"/>
      <c r="J116" s="51"/>
      <c r="K116" s="52"/>
    </row>
    <row r="117" ht="20.25" customHeight="1">
      <c r="A117" s="119"/>
      <c r="B117" s="65"/>
      <c r="C117" t="s" s="101">
        <v>129</v>
      </c>
      <c r="D117" t="s" s="53">
        <v>62</v>
      </c>
      <c r="E117" s="67">
        <v>10</v>
      </c>
      <c r="F117" s="64"/>
      <c r="G117" s="30">
        <f>E117*F117</f>
        <v>0</v>
      </c>
      <c r="H117" s="7"/>
      <c r="I117" s="113"/>
      <c r="J117" s="51"/>
      <c r="K117" s="52"/>
    </row>
    <row r="118" ht="20.25" customHeight="1">
      <c r="A118" s="119"/>
      <c r="B118" s="65"/>
      <c r="C118" t="s" s="101">
        <v>130</v>
      </c>
      <c r="D118" t="s" s="53">
        <v>131</v>
      </c>
      <c r="E118" s="67">
        <v>26</v>
      </c>
      <c r="F118" s="64"/>
      <c r="G118" s="30">
        <f>E118*F118</f>
        <v>0</v>
      </c>
      <c r="H118" s="7"/>
      <c r="I118" s="113"/>
      <c r="J118" s="51"/>
      <c r="K118" s="52"/>
    </row>
    <row r="119" ht="20.25" customHeight="1">
      <c r="A119" s="119"/>
      <c r="B119" s="65"/>
      <c r="C119" t="s" s="101">
        <v>132</v>
      </c>
      <c r="D119" t="s" s="53">
        <v>131</v>
      </c>
      <c r="E119" s="67">
        <v>5</v>
      </c>
      <c r="F119" s="64"/>
      <c r="G119" s="30">
        <f>E119*F119</f>
        <v>0</v>
      </c>
      <c r="H119" s="7"/>
      <c r="I119" s="113"/>
      <c r="J119" s="51"/>
      <c r="K119" s="52"/>
    </row>
    <row r="120" ht="20.25" customHeight="1">
      <c r="A120" s="119"/>
      <c r="B120" s="65"/>
      <c r="C120" t="s" s="101">
        <v>133</v>
      </c>
      <c r="D120" t="s" s="53">
        <v>131</v>
      </c>
      <c r="E120" s="67">
        <v>1</v>
      </c>
      <c r="F120" s="64"/>
      <c r="G120" s="30">
        <f>E120*F120</f>
        <v>0</v>
      </c>
      <c r="H120" s="7"/>
      <c r="I120" s="113"/>
      <c r="J120" s="51"/>
      <c r="K120" s="52"/>
    </row>
    <row r="121" ht="20.25" customHeight="1">
      <c r="A121" s="119"/>
      <c r="B121" s="65"/>
      <c r="C121" t="s" s="101">
        <v>134</v>
      </c>
      <c r="D121" t="s" s="53">
        <v>131</v>
      </c>
      <c r="E121" s="67">
        <v>10</v>
      </c>
      <c r="F121" s="64"/>
      <c r="G121" s="30">
        <f>E121*F121</f>
        <v>0</v>
      </c>
      <c r="H121" s="7"/>
      <c r="I121" s="113"/>
      <c r="J121" s="51"/>
      <c r="K121" s="52"/>
    </row>
    <row r="122" ht="20.25" customHeight="1">
      <c r="A122" s="119"/>
      <c r="B122" s="65"/>
      <c r="C122" t="s" s="101">
        <v>135</v>
      </c>
      <c r="D122" t="s" s="53">
        <v>131</v>
      </c>
      <c r="E122" s="67">
        <v>5</v>
      </c>
      <c r="F122" s="64"/>
      <c r="G122" s="30">
        <f>E122*F122</f>
        <v>0</v>
      </c>
      <c r="H122" s="7"/>
      <c r="I122" s="113"/>
      <c r="J122" s="51"/>
      <c r="K122" s="52"/>
    </row>
    <row r="123" ht="20.25" customHeight="1">
      <c r="A123" s="119"/>
      <c r="B123" s="65"/>
      <c r="C123" s="102"/>
      <c r="D123" s="53"/>
      <c r="E123" s="63"/>
      <c r="F123" s="64"/>
      <c r="G123" s="30"/>
      <c r="H123" s="7"/>
      <c r="I123" s="113"/>
      <c r="J123" s="51"/>
      <c r="K123" s="52"/>
    </row>
    <row r="124" ht="20.25" customHeight="1">
      <c r="A124" s="119"/>
      <c r="B124" s="69"/>
      <c r="C124" t="s" s="70">
        <v>125</v>
      </c>
      <c r="D124" s="54"/>
      <c r="E124" s="64"/>
      <c r="F124" s="64"/>
      <c r="G124" s="71">
        <f>SUM(G114:G122)</f>
        <v>0</v>
      </c>
      <c r="H124" s="7"/>
      <c r="I124" s="113"/>
      <c r="J124" s="51"/>
      <c r="K124" s="52"/>
    </row>
    <row r="125" ht="20.25" customHeight="1">
      <c r="A125" s="119"/>
      <c r="B125" s="69"/>
      <c r="C125" s="4"/>
      <c r="D125" s="54"/>
      <c r="E125" s="64"/>
      <c r="F125" s="64"/>
      <c r="G125" s="71"/>
      <c r="H125" s="7"/>
      <c r="I125" s="113"/>
      <c r="J125" s="51"/>
      <c r="K125" s="52"/>
    </row>
    <row r="126" ht="20.25" customHeight="1">
      <c r="A126" s="119"/>
      <c r="B126" s="69"/>
      <c r="C126" s="4"/>
      <c r="D126" s="54"/>
      <c r="E126" s="64"/>
      <c r="F126" s="64"/>
      <c r="G126" s="71"/>
      <c r="H126" s="7"/>
      <c r="I126" s="113"/>
      <c r="J126" s="51"/>
      <c r="K126" s="52"/>
    </row>
    <row r="127" ht="20.25" customHeight="1">
      <c r="A127" s="119"/>
      <c r="B127" s="69"/>
      <c r="C127" s="4"/>
      <c r="D127" s="54"/>
      <c r="E127" s="64"/>
      <c r="F127" s="64"/>
      <c r="G127" s="71"/>
      <c r="H127" s="7"/>
      <c r="I127" s="113"/>
      <c r="J127" s="51"/>
      <c r="K127" s="52"/>
    </row>
    <row r="128" ht="20.25" customHeight="1">
      <c r="A128" s="119"/>
      <c r="B128" s="69"/>
      <c r="C128" s="4"/>
      <c r="D128" s="54"/>
      <c r="E128" s="64"/>
      <c r="F128" s="64"/>
      <c r="G128" s="71"/>
      <c r="H128" s="7"/>
      <c r="I128" s="113"/>
      <c r="J128" s="51"/>
      <c r="K128" s="52"/>
    </row>
    <row r="129" ht="20.25" customHeight="1">
      <c r="A129" s="119"/>
      <c r="B129" s="69"/>
      <c r="C129" s="4"/>
      <c r="D129" s="54"/>
      <c r="E129" s="64"/>
      <c r="F129" s="64"/>
      <c r="G129" s="71"/>
      <c r="H129" s="7"/>
      <c r="I129" s="113"/>
      <c r="J129" s="51"/>
      <c r="K129" s="52"/>
    </row>
    <row r="130" ht="20.25" customHeight="1">
      <c r="A130" s="119"/>
      <c r="B130" s="69"/>
      <c r="C130" s="4"/>
      <c r="D130" s="54"/>
      <c r="E130" s="64"/>
      <c r="F130" s="64"/>
      <c r="G130" s="71"/>
      <c r="H130" s="7"/>
      <c r="I130" s="113"/>
      <c r="J130" s="51"/>
      <c r="K130" s="52"/>
    </row>
    <row r="131" ht="20.25" customHeight="1">
      <c r="A131" s="118"/>
      <c r="B131" s="69"/>
      <c r="C131" s="4"/>
      <c r="D131" s="54"/>
      <c r="E131" s="64"/>
      <c r="F131" s="64"/>
      <c r="G131" s="71"/>
      <c r="H131" s="8"/>
      <c r="I131" s="113"/>
      <c r="J131" s="51"/>
      <c r="K131" s="52"/>
    </row>
    <row r="132" ht="20.25" customHeight="1">
      <c r="A132" t="s" s="116">
        <v>49</v>
      </c>
      <c r="B132" t="s" s="62">
        <v>136</v>
      </c>
      <c r="C132" t="s" s="59">
        <v>137</v>
      </c>
      <c r="D132" s="54"/>
      <c r="E132" s="63"/>
      <c r="F132" s="63"/>
      <c r="G132" s="7"/>
      <c r="H132" s="7"/>
      <c r="I132" s="113"/>
      <c r="J132" s="51"/>
      <c r="K132" s="52"/>
    </row>
    <row r="133" ht="20.25" customHeight="1">
      <c r="A133" s="117"/>
      <c r="B133" s="62"/>
      <c r="C133" s="60"/>
      <c r="D133" s="54"/>
      <c r="E133" s="63"/>
      <c r="F133" s="63"/>
      <c r="G133" s="7"/>
      <c r="H133" s="7"/>
      <c r="I133" s="113"/>
      <c r="J133" s="51"/>
      <c r="K133" s="52"/>
    </row>
    <row r="134" ht="20.25" customHeight="1">
      <c r="A134" s="119"/>
      <c r="B134" s="65"/>
      <c r="C134" t="s" s="101">
        <v>138</v>
      </c>
      <c r="D134" t="s" s="53">
        <v>62</v>
      </c>
      <c r="E134" s="103">
        <v>60</v>
      </c>
      <c r="F134" s="64"/>
      <c r="G134" s="30">
        <f>E134*F134</f>
        <v>0</v>
      </c>
      <c r="H134" s="7"/>
      <c r="I134" s="113"/>
      <c r="J134" s="51"/>
      <c r="K134" s="52"/>
    </row>
    <row r="135" ht="20.25" customHeight="1">
      <c r="A135" s="119"/>
      <c r="B135" s="65"/>
      <c r="C135" t="s" s="101">
        <v>139</v>
      </c>
      <c r="D135" t="s" s="53">
        <v>62</v>
      </c>
      <c r="E135" s="103">
        <v>60</v>
      </c>
      <c r="F135" s="64"/>
      <c r="G135" s="30">
        <f>E135*F135</f>
        <v>0</v>
      </c>
      <c r="H135" s="7"/>
      <c r="I135" s="113"/>
      <c r="J135" s="51"/>
      <c r="K135" s="52"/>
    </row>
    <row r="136" ht="20.25" customHeight="1">
      <c r="A136" s="119"/>
      <c r="B136" s="65"/>
      <c r="C136" t="s" s="101">
        <v>140</v>
      </c>
      <c r="D136" t="s" s="53">
        <v>62</v>
      </c>
      <c r="E136" s="103">
        <v>60</v>
      </c>
      <c r="F136" s="64"/>
      <c r="G136" s="104">
        <f>E136*F136</f>
        <v>0</v>
      </c>
      <c r="H136" s="7"/>
      <c r="I136" s="113"/>
      <c r="J136" s="51"/>
      <c r="K136" s="52"/>
    </row>
    <row r="137" ht="20.25" customHeight="1">
      <c r="A137" s="119"/>
      <c r="B137" s="65"/>
      <c r="C137" s="102"/>
      <c r="D137" s="53"/>
      <c r="E137" s="103"/>
      <c r="F137" s="64"/>
      <c r="G137" s="104"/>
      <c r="H137" s="7"/>
      <c r="I137" s="113"/>
      <c r="J137" s="51"/>
      <c r="K137" s="52"/>
    </row>
    <row r="138" ht="20.25" customHeight="1">
      <c r="A138" s="119"/>
      <c r="B138" t="s" s="69">
        <v>87</v>
      </c>
      <c r="C138" t="s" s="70">
        <f>CONCATENATE(B132," ",C132)</f>
        <v>141</v>
      </c>
      <c r="D138" s="54"/>
      <c r="E138" s="103"/>
      <c r="F138" s="64"/>
      <c r="G138" s="71">
        <f>SUM(G132:G136)</f>
        <v>0</v>
      </c>
      <c r="H138" s="7"/>
      <c r="I138" s="113"/>
      <c r="J138" s="51"/>
      <c r="K138" s="52"/>
    </row>
    <row r="139" ht="20.25" customHeight="1">
      <c r="A139" s="118"/>
      <c r="B139" s="65"/>
      <c r="C139" s="99"/>
      <c r="D139" s="53"/>
      <c r="E139" s="63"/>
      <c r="F139" s="64"/>
      <c r="G139" s="15"/>
      <c r="H139" s="8"/>
      <c r="I139" s="113"/>
      <c r="J139" s="51"/>
      <c r="K139" s="52"/>
    </row>
    <row r="140" ht="20.25" customHeight="1">
      <c r="A140" s="121"/>
      <c r="B140" s="122"/>
      <c r="C140" t="s" s="123">
        <v>142</v>
      </c>
      <c r="D140" s="124"/>
      <c r="E140" s="125"/>
      <c r="F140" s="126"/>
      <c r="G140" s="127"/>
      <c r="H140" s="128"/>
      <c r="I140" s="129"/>
      <c r="J140" s="105"/>
      <c r="K140" s="106"/>
    </row>
  </sheetData>
  <mergeCells count="3">
    <mergeCell ref="A1:G1"/>
    <mergeCell ref="A3:B3"/>
    <mergeCell ref="A4:B4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